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GAZ\Desktop\siviabon\indicadores\"/>
    </mc:Choice>
  </mc:AlternateContent>
  <bookViews>
    <workbookView xWindow="0" yWindow="0" windowWidth="24000" windowHeight="9645" tabRatio="829" activeTab="1"/>
  </bookViews>
  <sheets>
    <sheet name="Portada" sheetId="1" r:id="rId1"/>
    <sheet name="Global" sheetId="2" r:id="rId2"/>
    <sheet name="Nacional" sheetId="3" r:id="rId3"/>
    <sheet name="25-SINALOA" sheetId="4" r:id="rId4"/>
  </sheets>
  <definedNames>
    <definedName name="_xlnm.Print_Area" localSheetId="3">'25-SINALOA'!$B$1:$V$69</definedName>
    <definedName name="_xlnm.Print_Area" localSheetId="1">Global!$B$1:$V$61</definedName>
    <definedName name="_xlnm.Print_Area" localSheetId="2">Nacional!$B$1:$V$69</definedName>
    <definedName name="_xlnm.Print_Area" localSheetId="0">Portada!$B$1:$AD$68</definedName>
    <definedName name="_xlnm.Print_Titles" localSheetId="3">'25-SINALOA'!$1:$4</definedName>
    <definedName name="_xlnm.Print_Titles" localSheetId="1">Global!$1:$4</definedName>
    <definedName name="_xlnm.Print_Titles" localSheetId="2">Nacional!$1:$4</definedName>
    <definedName name="_xlnm.Print_Titles" localSheetId="0">Portada!$1:$4</definedName>
  </definedNames>
  <calcPr calcId="162913"/>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<sst xmlns="http://schemas.openxmlformats.org/spreadsheetml/2006/main" count="870" uniqueCount="150">
  <si>
    <t>Informes sobre la Situación Económica,
las Finanzas Públicas y la Deuda Pública</t>
  </si>
  <si>
    <t>Primer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</si>
  <si>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</si>
  <si>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</si>
  <si>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</si>
  <si>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</si>
  <si>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</si>
  <si>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</si>
  <si>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</si>
  <si>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</si>
  <si>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</si>
  <si>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</si>
  <si>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</si>
  <si>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</si>
  <si>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</si>
  <si>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</si>
  <si>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</si>
  <si>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</si>
  <si>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</si>
  <si>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</si>
  <si>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</si>
  <si>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</si>
  <si>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</si>
  <si>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</si>
  <si>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</si>
  <si>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</si>
  <si>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</si>
  <si>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</si>
  <si>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</si>
  <si>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</si>
  <si>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</si>
  <si>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</si>
  <si>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</si>
  <si>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</si>
  <si>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</si>
  <si>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</si>
  <si>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</si>
  <si>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</si>
  <si>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</si>
  <si>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</si>
  <si>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</si>
  <si>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</si>
  <si>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</si>
  <si>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</si>
  <si>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</si>
  <si>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</si>
  <si>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</si>
  <si>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</si>
  <si>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</si>
  <si>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</si>
  <si>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</si>
  <si>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</si>
  <si>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</si>
  <si>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</si>
  <si>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</si>
  <si>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</si>
  <si>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</si>
  <si>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</si>
  <si>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</si>
  <si>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</si>
  <si>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</si>
  <si>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</si>
  <si>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</si>
  <si>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</si>
  <si>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</si>
  <si>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</si>
  <si>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</si>
  <si>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</si>
  <si>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</si>
  <si>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</si>
  <si>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</si>
  <si>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</si>
  <si>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</si>
  <si>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</si>
  <si>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</si>
  <si>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</si>
  <si>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</si>
  <si>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</si>
  <si>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</si>
  <si>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</si>
  <si>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</si>
  <si>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</si>
  <si>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</si>
  <si>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</si>
  <si>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</si>
  <si>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</si>
  <si>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</si>
  <si>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</si>
  <si>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</si>
  <si>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</si>
  <si>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</si>
  <si>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</si>
  <si>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</si>
  <si>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</si>
  <si>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</si>
  <si>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</si>
  <si>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</si>
  <si>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</si>
  <si>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</si>
  <si>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</si>
  <si>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</si>
  <si>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</si>
  <si>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</si>
  <si>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</si>
  <si>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</si>
  <si>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</si>
  <si>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</si>
  <si>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</si>
  <si>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</si>
  <si>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</si>
  <si>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</si>
  <si>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</si>
  <si>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</si>
  <si>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</si>
  <si>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</si>
  <si>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</si>
  <si>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</si>
  <si>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</si>
  <si>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</si>
  <si>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</si>
  <si>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</si>
  <si>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</si>
  <si>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</si>
  <si>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</si>
  <si>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</si>
  <si>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</si>
  <si>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</si>
  <si>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</si>
  <si>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</si>
  <si>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</si>
  <si>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</si>
  <si>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</si>
  <si>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</si>
  <si>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</si>
  <si>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</si>
  <si>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</si>
  <si>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</si>
  <si>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</si>
  <si>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</si>
  <si>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</si>
  <si>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</si>
  <si>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25 - SINALOA</t>
  </si>
  <si>
    <r>
      <t xml:space="preserve">Porcentaje de otros proyectos registrados en la MIDS 
</t>
    </r>
    <r>
      <rPr>
        <sz val="10"/>
        <rFont val="Soberana Sans"/>
        <family val="2"/>
      </rPr>
      <t xml:space="preserve">25 - SINALOA  al primer trimestre no se encuentra reportado puesto que no se encuentran las obras registradas en MIDS
</t>
    </r>
  </si>
  <si>
    <r>
      <t xml:space="preserve">Porcentaje de proyectos Complementarios registrados en la MIDS
</t>
    </r>
    <r>
      <rPr>
        <sz val="10"/>
        <rFont val="Soberana Sans"/>
        <family val="2"/>
      </rPr>
      <t xml:space="preserve">25 - SINALOA  las obras complementarias no se encuentran registradas en mids debido a que se encuentran en proceso de aprobacion
</t>
    </r>
  </si>
  <si>
    <r>
      <t xml:space="preserve">Porcentaje de proyectos de contribución directa registrados en la MIDS 
</t>
    </r>
    <r>
      <rPr>
        <sz val="10"/>
        <rFont val="Soberana Sans"/>
        <family val="2"/>
      </rPr>
      <t xml:space="preserve">25 - SINALOA  las obras directas no se encuentran registradas en mids puesto que apenas se encuentran en proceso de aprobacion
</t>
    </r>
  </si>
  <si>
    <t>25-SINALOA</t>
  </si>
  <si>
    <t>11 - Guasave</t>
  </si>
  <si>
    <r>
      <t xml:space="preserve">Porcentaje de otros proyectos registrados en la MIDS 
</t>
    </r>
    <r>
      <rPr>
        <sz val="10"/>
        <rFont val="Soberana Sans"/>
        <family val="2"/>
      </rPr>
      <t xml:space="preserve">11 - Guasave  al primer trimestre no se encuentra reportado puesto que no se encuentran las obras registradas en MIDS
</t>
    </r>
  </si>
  <si>
    <r>
      <t xml:space="preserve">Porcentaje de proyectos Complementarios registrados en la MIDS
</t>
    </r>
    <r>
      <rPr>
        <sz val="10"/>
        <rFont val="Soberana Sans"/>
        <family val="2"/>
      </rPr>
      <t xml:space="preserve">11 - Guasave  las obras complementarias no se encuentran registradas en mids debido a que se encuentran en proceso de aprobacion
</t>
    </r>
  </si>
  <si>
    <r>
      <t xml:space="preserve">Porcentaje de proyectos de contribución directa registrados en la MIDS 
</t>
    </r>
    <r>
      <rPr>
        <sz val="10"/>
        <rFont val="Soberana Sans"/>
        <family val="2"/>
      </rPr>
      <t xml:space="preserve">11 - Guasave  las obras directas no se encuentran registradas en mids puesto que apenas se encuentran en proceso de aprobacion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</si>
</sst>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70.92</v>
      </c>
      <c r="S21" s="65">
        <v>83</v>
      </c>
      <c r="T21" s="65">
        <v>0</v>
      </c>
      <c r="U21" s="65">
        <f t="shared" si="0"/>
        <v>0</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v>13.48</v>
      </c>
      <c r="S22" s="65">
        <v>45</v>
      </c>
      <c r="T22" s="65">
        <v>0</v>
      </c>
      <c r="U22" s="65">
        <f t="shared" si="0"/>
        <v>0</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v>57.44</v>
      </c>
      <c r="S23" s="65">
        <v>39</v>
      </c>
      <c r="T23" s="65">
        <v>0</v>
      </c>
      <c r="U23" s="65">
        <f t="shared" si="0"/>
        <v>0</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48</v>
      </c>
      <c r="Q31" s="65" t="s">
        <v>101</v>
      </c>
      <c r="R31" s="65" t="s">
        <v>46</v>
      </c>
      <c r="S31" s="65" t="s">
        <v>46</v>
      </c>
      <c r="T31" s="65" t="s">
        <v>46</v>
      </c>
      <c r="U31" s="65" t="str">
        <f t="shared" si="0"/>
        <v>N/A</v>
      </c>
      <c r="V31" s="66" t="s">
        <v>47</v>
      </c>
    </row>
    <row r="32" spans="1:22" ht="75" customHeight="1" thickTop="1" thickBot="1">
      <c r="A32" s="62"/>
      <c r="B32" s="63" t="s">
        <v>68</v>
      </c>
      <c r="C32" s="64" t="s">
        <v>102</v>
      </c>
      <c r="D32" s="64"/>
      <c r="E32" s="64"/>
      <c r="F32" s="64"/>
      <c r="G32" s="64"/>
      <c r="H32" s="64"/>
      <c r="I32" s="64" t="s">
        <v>103</v>
      </c>
      <c r="J32" s="64"/>
      <c r="K32" s="64"/>
      <c r="L32" s="64" t="s">
        <v>104</v>
      </c>
      <c r="M32" s="64"/>
      <c r="N32" s="64"/>
      <c r="O32" s="64"/>
      <c r="P32" s="65" t="s">
        <v>44</v>
      </c>
      <c r="Q32" s="65" t="s">
        <v>72</v>
      </c>
      <c r="R32" s="65" t="s">
        <v>46</v>
      </c>
      <c r="S32" s="65" t="s">
        <v>46</v>
      </c>
      <c r="T32" s="65" t="s">
        <v>46</v>
      </c>
      <c r="U32" s="65" t="str">
        <f t="shared" si="0"/>
        <v>N/A</v>
      </c>
      <c r="V32" s="66" t="s">
        <v>47</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t="s">
        <v>113</v>
      </c>
      <c r="S36" s="86" t="s">
        <v>113</v>
      </c>
      <c r="T36" s="86" t="s">
        <v>113</v>
      </c>
      <c r="U36" s="86" t="str">
        <f>+IF(ISERR(T36/S36*100),"N/A",T36/S36*100)</f>
        <v>N/A</v>
      </c>
      <c r="V36" s="87"/>
    </row>
    <row r="37" spans="2:23" ht="13.5" customHeight="1" thickBot="1">
      <c r="B37" s="88" t="s">
        <v>114</v>
      </c>
      <c r="C37" s="89"/>
      <c r="D37" s="89"/>
      <c r="E37" s="90"/>
      <c r="F37" s="90"/>
      <c r="G37" s="90"/>
      <c r="H37" s="91"/>
      <c r="I37" s="91"/>
      <c r="J37" s="91"/>
      <c r="K37" s="91"/>
      <c r="L37" s="91"/>
      <c r="M37" s="91"/>
      <c r="N37" s="91"/>
      <c r="O37" s="91"/>
      <c r="P37" s="92"/>
      <c r="Q37" s="92"/>
      <c r="R37" s="86" t="s">
        <v>113</v>
      </c>
      <c r="S37" s="86" t="s">
        <v>113</v>
      </c>
      <c r="T37" s="86" t="s">
        <v>113</v>
      </c>
      <c r="U37" s="86" t="str">
        <f>+IF(ISERR(T37/S37*100),"N/A",T37/S37*100)</f>
        <v>N/A</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70.92</v>
      </c>
      <c r="S21" s="65">
        <v>83</v>
      </c>
      <c r="T21" s="65">
        <v>0</v>
      </c>
      <c r="U21" s="65">
        <f t="shared" si="0"/>
        <v>0</v>
      </c>
      <c r="V21" s="66" t="s">
        <v>73</v>
      </c>
    </row>
    <row r="22" spans="1:22" ht="23.1" customHeight="1" thickTop="1" thickBot="1">
      <c r="A22" s="62"/>
      <c r="B22" s="104" t="s">
        <v>140</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v>70.92</v>
      </c>
      <c r="S23" s="111">
        <v>83</v>
      </c>
      <c r="T23" s="111">
        <v>0</v>
      </c>
      <c r="U23" s="112">
        <f>IF(ISERROR(T23/S23),"N/A",T23/S23*100)</f>
        <v>0</v>
      </c>
      <c r="V23" s="107" t="s">
        <v>141</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13.48</v>
      </c>
      <c r="S24" s="65">
        <v>45</v>
      </c>
      <c r="T24" s="65">
        <v>0</v>
      </c>
      <c r="U24" s="65">
        <f>IF(ISERROR(T24/S24),"N/A",T24/S24*100)</f>
        <v>0</v>
      </c>
      <c r="V24" s="66" t="s">
        <v>73</v>
      </c>
    </row>
    <row r="25" spans="1:22" ht="23.1" customHeight="1" thickTop="1" thickBot="1">
      <c r="A25" s="62"/>
      <c r="B25" s="104" t="s">
        <v>140</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v>13.48</v>
      </c>
      <c r="S26" s="111">
        <v>45</v>
      </c>
      <c r="T26" s="111">
        <v>0</v>
      </c>
      <c r="U26" s="112">
        <f>IF(ISERROR(T26/S26),"N/A",T26/S26*100)</f>
        <v>0</v>
      </c>
      <c r="V26" s="107" t="s">
        <v>141</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57.44</v>
      </c>
      <c r="S27" s="65">
        <v>39</v>
      </c>
      <c r="T27" s="65">
        <v>0</v>
      </c>
      <c r="U27" s="65">
        <f>IF(ISERROR(T27/S27),"N/A",T27/S27*100)</f>
        <v>0</v>
      </c>
      <c r="V27" s="66" t="s">
        <v>73</v>
      </c>
    </row>
    <row r="28" spans="1:22" ht="23.1" customHeight="1" thickTop="1" thickBot="1">
      <c r="A28" s="62"/>
      <c r="B28" s="104" t="s">
        <v>140</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v>57.44</v>
      </c>
      <c r="S29" s="111">
        <v>39</v>
      </c>
      <c r="T29" s="111">
        <v>0</v>
      </c>
      <c r="U29" s="112">
        <f t="shared" ref="U29:U38" si="1">IF(ISERROR(T29/S29),"N/A",T29/S29*100)</f>
        <v>0</v>
      </c>
      <c r="V29" s="107" t="s">
        <v>141</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3"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t="s">
        <v>113</v>
      </c>
      <c r="S42" s="86" t="s">
        <v>113</v>
      </c>
      <c r="T42" s="86" t="s">
        <v>113</v>
      </c>
      <c r="U42" s="86" t="str">
        <f>+IF(ISERR(T42/S42*100),"N/A",T42/S42*100)</f>
        <v>N/A</v>
      </c>
      <c r="V42" s="87"/>
    </row>
    <row r="43" spans="1:23" ht="13.5" customHeight="1" thickBot="1">
      <c r="B43" s="88" t="s">
        <v>114</v>
      </c>
      <c r="C43" s="89"/>
      <c r="D43" s="89"/>
      <c r="E43" s="90"/>
      <c r="F43" s="90"/>
      <c r="G43" s="90"/>
      <c r="H43" s="91"/>
      <c r="I43" s="91"/>
      <c r="J43" s="91"/>
      <c r="K43" s="91"/>
      <c r="L43" s="91"/>
      <c r="M43" s="91"/>
      <c r="N43" s="91"/>
      <c r="O43" s="91"/>
      <c r="P43" s="92"/>
      <c r="Q43" s="92"/>
      <c r="R43" s="86" t="s">
        <v>113</v>
      </c>
      <c r="S43" s="86" t="s">
        <v>113</v>
      </c>
      <c r="T43" s="86" t="s">
        <v>113</v>
      </c>
      <c r="U43" s="86" t="str">
        <f>+IF(ISERR(T43/S43*100),"N/A",T43/S43*100)</f>
        <v>N/A</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70.92</v>
      </c>
      <c r="S21" s="65">
        <v>83</v>
      </c>
      <c r="T21" s="65">
        <v>0</v>
      </c>
      <c r="U21" s="65">
        <f t="shared" si="0"/>
        <v>0</v>
      </c>
      <c r="V21" s="66" t="s">
        <v>73</v>
      </c>
    </row>
    <row r="22" spans="1:22" ht="18.75" customHeight="1" thickTop="1" thickBot="1">
      <c r="A22" s="62"/>
      <c r="B22" s="113" t="s">
        <v>145</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v>70.92</v>
      </c>
      <c r="S23" s="120">
        <v>83</v>
      </c>
      <c r="T23" s="120">
        <v>0</v>
      </c>
      <c r="U23" s="120">
        <f>IF(ISERROR(T23/S23),"N/A",T23/S23*100)</f>
        <v>0</v>
      </c>
      <c r="V23" s="116" t="s">
        <v>146</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13.48</v>
      </c>
      <c r="S24" s="65">
        <v>45</v>
      </c>
      <c r="T24" s="65">
        <v>0</v>
      </c>
      <c r="U24" s="65">
        <f>IF(ISERROR(T24/S24),"N/A",T24/S24*100)</f>
        <v>0</v>
      </c>
      <c r="V24" s="66" t="s">
        <v>73</v>
      </c>
    </row>
    <row r="25" spans="1:22" ht="18.75" customHeight="1" thickTop="1" thickBot="1">
      <c r="A25" s="62"/>
      <c r="B25" s="113" t="s">
        <v>145</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v>13.48</v>
      </c>
      <c r="S26" s="120">
        <v>45</v>
      </c>
      <c r="T26" s="120">
        <v>0</v>
      </c>
      <c r="U26" s="120">
        <f>IF(ISERROR(T26/S26),"N/A",T26/S26*100)</f>
        <v>0</v>
      </c>
      <c r="V26" s="116" t="s">
        <v>146</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57.44</v>
      </c>
      <c r="S27" s="65">
        <v>39</v>
      </c>
      <c r="T27" s="65">
        <v>0</v>
      </c>
      <c r="U27" s="65">
        <f>IF(ISERROR(T27/S27),"N/A",T27/S27*100)</f>
        <v>0</v>
      </c>
      <c r="V27" s="66" t="s">
        <v>73</v>
      </c>
    </row>
    <row r="28" spans="1:22" ht="18.75" customHeight="1" thickTop="1" thickBot="1">
      <c r="A28" s="62"/>
      <c r="B28" s="113" t="s">
        <v>145</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v>57.44</v>
      </c>
      <c r="S29" s="120">
        <v>39</v>
      </c>
      <c r="T29" s="120">
        <v>0</v>
      </c>
      <c r="U29" s="120">
        <f t="shared" ref="U29:U38" si="1">IF(ISERROR(T29/S29),"N/A",T29/S29*100)</f>
        <v>0</v>
      </c>
      <c r="V29" s="116" t="s">
        <v>146</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2"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25-SINALOA</vt:lpstr>
      <vt:lpstr>'25-SINALOA'!Área_de_impresión</vt:lpstr>
      <vt:lpstr>Global!Área_de_impresión</vt:lpstr>
      <vt:lpstr>Nacional!Área_de_impresión</vt:lpstr>
      <vt:lpstr>Portada!Área_de_impresión</vt:lpstr>
      <vt:lpstr>'25-SINALOA'!Títulos_a_imprimir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INFAGAZ</cp:lastModifiedBy>
  <cp:lastPrinted>2013-04-24T16:19:46Z</cp:lastPrinted>
  <dcterms:created xsi:type="dcterms:W3CDTF">2009-03-25T01:44:41Z</dcterms:created>
  <dcterms:modified xsi:type="dcterms:W3CDTF">2018-04-18T21:09:21Z</dcterms:modified>
</cp:coreProperties>
</file>