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firstSheet="3" activeTab="7"/>
  </bookViews>
  <sheets>
    <sheet name="RESUMEN" sheetId="1" r:id="rId1"/>
    <sheet name="AGUA POTABLE" sheetId="2" r:id="rId2"/>
    <sheet name="ALCANTARILLADO" sheetId="3" r:id="rId3"/>
    <sheet name="URBANIZACION" sheetId="4" r:id="rId4"/>
    <sheet name="ELECTRIFICACION" sheetId="5" r:id="rId5"/>
    <sheet name="SALUD" sheetId="6" r:id="rId6"/>
    <sheet name="Hoja3" sheetId="7" state="hidden" r:id="rId7"/>
    <sheet name="MANT. Y MEJORAS" sheetId="8" r:id="rId8"/>
    <sheet name="CONSTRUCCION" sheetId="9" r:id="rId9"/>
    <sheet name="VIVIENDA" sheetId="10" r:id="rId10"/>
    <sheet name="INDIRECTOS" sheetId="11" r:id="rId11"/>
    <sheet name="DESARROLLO INST." sheetId="12" r:id="rId12"/>
    <sheet name="Hoja1" sheetId="13" r:id="rId13"/>
  </sheets>
  <definedNames/>
  <calcPr fullCalcOnLoad="1" refMode="R1C1"/>
</workbook>
</file>

<file path=xl/sharedStrings.xml><?xml version="1.0" encoding="utf-8"?>
<sst xmlns="http://schemas.openxmlformats.org/spreadsheetml/2006/main" count="1867" uniqueCount="494">
  <si>
    <t>ORGANO DE FISCALIZACION SUPERIOR DEL ESTADO DE SINALOA</t>
  </si>
  <si>
    <t>RAMO 033 APORTACIONES FEDERALES A ENTIDADES Y MUNICIPIOS</t>
  </si>
  <si>
    <t>FORMATO 01</t>
  </si>
  <si>
    <t>ANEXO DE APROBACION N°. 1</t>
  </si>
  <si>
    <r>
      <t xml:space="preserve">Municipio: </t>
    </r>
    <r>
      <rPr>
        <sz val="8"/>
        <rFont val="Arial"/>
        <family val="2"/>
      </rPr>
      <t>GUASAVE</t>
    </r>
  </si>
  <si>
    <r>
      <t xml:space="preserve">Fondo: </t>
    </r>
    <r>
      <rPr>
        <sz val="8"/>
        <rFont val="Arial"/>
        <family val="2"/>
      </rPr>
      <t>FONDO DE APORTACIONES PARA LA INFRAESTRUCTURA SOCIAL MUNICIPAL, FAISM</t>
    </r>
  </si>
  <si>
    <t>Programa:</t>
  </si>
  <si>
    <t>M e t a s   T o t a l e s</t>
  </si>
  <si>
    <t>Fechas Programadas</t>
  </si>
  <si>
    <t>Estructura Financiera</t>
  </si>
  <si>
    <t>Modalidad</t>
  </si>
  <si>
    <t>Del Proyecto</t>
  </si>
  <si>
    <t>Beneficiarios</t>
  </si>
  <si>
    <t>de</t>
  </si>
  <si>
    <t>Inicio</t>
  </si>
  <si>
    <t>Término</t>
  </si>
  <si>
    <t>Unidad</t>
  </si>
  <si>
    <t>Ejecución</t>
  </si>
  <si>
    <t>N° Obra</t>
  </si>
  <si>
    <t>Descripción de la obra</t>
  </si>
  <si>
    <t>Localidad</t>
  </si>
  <si>
    <t>Dia/Mes</t>
  </si>
  <si>
    <t>Total</t>
  </si>
  <si>
    <t>Particip.</t>
  </si>
  <si>
    <t>Municipal</t>
  </si>
  <si>
    <t>Otros</t>
  </si>
  <si>
    <t>de Medida</t>
  </si>
  <si>
    <t>Cantidad</t>
  </si>
  <si>
    <t>Tipo</t>
  </si>
  <si>
    <t>SUBTOTAL POR PROGRAMA</t>
  </si>
  <si>
    <t>TOTAL POR PROGRAMA</t>
  </si>
  <si>
    <t>TOTAL POR MUNICIPIO</t>
  </si>
  <si>
    <t>PRESIDENTE DEL CONSEJO DE DESARROLLO MUNICIPAL</t>
  </si>
  <si>
    <t>VOCAL DE CONTROL Y VIGILANCIA</t>
  </si>
  <si>
    <t>07.- INFRAESTRUCTURA BASICA EDUCATIVA</t>
  </si>
  <si>
    <t>0725213.- PREESCOLAR</t>
  </si>
  <si>
    <t>0725214.- PRIMARIA</t>
  </si>
  <si>
    <t>0725215.- SECUNDARIA</t>
  </si>
  <si>
    <t>NIO</t>
  </si>
  <si>
    <t>O6.- INFRAESTRUCTURA BASICA DE SALUD</t>
  </si>
  <si>
    <t>Estatal</t>
  </si>
  <si>
    <t>08.- MEJORAMIENTO DE VIVIENDA</t>
  </si>
  <si>
    <r>
      <t xml:space="preserve">    Subprograma: </t>
    </r>
    <r>
      <rPr>
        <sz val="8"/>
        <rFont val="Arial"/>
        <family val="2"/>
      </rPr>
      <t>0830.- VIVIENDA</t>
    </r>
  </si>
  <si>
    <t>VARIAS</t>
  </si>
  <si>
    <t>AD</t>
  </si>
  <si>
    <t>LA BRECHA</t>
  </si>
  <si>
    <t>O5.- ELECTRIFICACION RURAL Y DE COLONIAS</t>
  </si>
  <si>
    <t>Federal</t>
  </si>
  <si>
    <t>05193.- AMPLIACION</t>
  </si>
  <si>
    <t>01.- AGUA POTABLE</t>
  </si>
  <si>
    <r>
      <t xml:space="preserve">    Subprograma: </t>
    </r>
    <r>
      <rPr>
        <sz val="8"/>
        <rFont val="Arial"/>
        <family val="2"/>
      </rPr>
      <t>0101.- SISTEMA DE AGUA POTABLE</t>
    </r>
  </si>
  <si>
    <t>01011.- CONSTRUCCION / INTRODUCCION</t>
  </si>
  <si>
    <t>02.- ALCANTARILLADO</t>
  </si>
  <si>
    <r>
      <t xml:space="preserve">    Subprograma: </t>
    </r>
    <r>
      <rPr>
        <sz val="8"/>
        <rFont val="Arial"/>
        <family val="2"/>
      </rPr>
      <t>0206.- SISTEMA DE ALCANTARILLADO</t>
    </r>
  </si>
  <si>
    <t xml:space="preserve">    Subprograma:</t>
  </si>
  <si>
    <t>R E S U M E N</t>
  </si>
  <si>
    <t>04.- URBANIZACION MUNICIPAL</t>
  </si>
  <si>
    <t>05.- ELECTRIFICACION RURAL Y DE COLONIAS</t>
  </si>
  <si>
    <t>06.- INFRAESTRUCTURA BASICA DE SALUD</t>
  </si>
  <si>
    <t>07252.- MANTENIMIENTO / MEJORAS DIVERSAS</t>
  </si>
  <si>
    <t>07241.- CONSTRUCCION</t>
  </si>
  <si>
    <t>11.- GASTOS INDIRECTOS</t>
  </si>
  <si>
    <t>12.- PROGRAMA DE DESARROLLO INSTITUCIONAL</t>
  </si>
  <si>
    <r>
      <t xml:space="preserve">    Subprograma: </t>
    </r>
    <r>
      <rPr>
        <sz val="8"/>
        <rFont val="Arial"/>
        <family val="2"/>
      </rPr>
      <t>0411.- CALLES Y CAMINOS</t>
    </r>
  </si>
  <si>
    <t>O4111.- CONSTRUCCION</t>
  </si>
  <si>
    <t>O4111O4.- ACERAS O BANQUETAS</t>
  </si>
  <si>
    <t>M2</t>
  </si>
  <si>
    <t>0206.- SISTEMA DE ALCANTARILLADO</t>
  </si>
  <si>
    <t>0101.- SISTEMA DE AGUA POTABLE</t>
  </si>
  <si>
    <t>0411.- CALLES Y CAMINOS</t>
  </si>
  <si>
    <t>0519.- RED DE ELECTRICIDAD</t>
  </si>
  <si>
    <t>0622.- DISPENSARIO MEDICO Y UNIDADES MEDICAS RURALES</t>
  </si>
  <si>
    <t>0724113.- PREESCOLAR</t>
  </si>
  <si>
    <t>0724114.- PRIMARIA</t>
  </si>
  <si>
    <t>0724115.- SECUNDARIA</t>
  </si>
  <si>
    <t>08301.- CONSTRUCCION</t>
  </si>
  <si>
    <t>08302.- REHABILITACION</t>
  </si>
  <si>
    <t>08303.- AMPLIACION</t>
  </si>
  <si>
    <t>PREESCOLAR</t>
  </si>
  <si>
    <t>PRIMARIA</t>
  </si>
  <si>
    <t>SECUNDARIA</t>
  </si>
  <si>
    <t>TAMAZULA</t>
  </si>
  <si>
    <t>ESTACION BAMOA</t>
  </si>
  <si>
    <t>BAMOA</t>
  </si>
  <si>
    <t>JUAN JOSE RIOS</t>
  </si>
  <si>
    <t>EL BURRION</t>
  </si>
  <si>
    <t>LEON FONSECA</t>
  </si>
  <si>
    <t>SAN RAFAEL</t>
  </si>
  <si>
    <t>LA TRINIDAD</t>
  </si>
  <si>
    <t>RUIZ CORTINES</t>
  </si>
  <si>
    <t>ALCALDIA CENTRAL</t>
  </si>
  <si>
    <t>GUARNICIONES Y BANQUETAS</t>
  </si>
  <si>
    <t>C</t>
  </si>
  <si>
    <t>ML</t>
  </si>
  <si>
    <r>
      <t xml:space="preserve">    Subprograma: </t>
    </r>
    <r>
      <rPr>
        <sz val="8"/>
        <rFont val="Arial"/>
        <family val="2"/>
      </rPr>
      <t>0519.- RED DE ELECTRICIDAD</t>
    </r>
  </si>
  <si>
    <r>
      <t xml:space="preserve">    Subprograma: </t>
    </r>
    <r>
      <rPr>
        <sz val="8"/>
        <rFont val="Arial"/>
        <family val="2"/>
      </rPr>
      <t>0622.- DISPENSARIO MEDICO Y UNIDADES MEDICAS RURALES</t>
    </r>
  </si>
  <si>
    <r>
      <t xml:space="preserve">    Subprograma: </t>
    </r>
    <r>
      <rPr>
        <sz val="8"/>
        <rFont val="Arial"/>
        <family val="2"/>
      </rPr>
      <t>07252.- MANTENIMIENTO / MEJORAS DIVERSAS</t>
    </r>
  </si>
  <si>
    <r>
      <t xml:space="preserve">    Subprograma: </t>
    </r>
    <r>
      <rPr>
        <sz val="8"/>
        <rFont val="Arial"/>
        <family val="2"/>
      </rPr>
      <t>07241.- CONSTRUCCION</t>
    </r>
  </si>
  <si>
    <t>C. RAMON BARAJAS LOPEZ</t>
  </si>
  <si>
    <t>CONSTRUCCION</t>
  </si>
  <si>
    <t>06214.- EQUIPAMIENTO</t>
  </si>
  <si>
    <t>EQUIPAMIENTO</t>
  </si>
  <si>
    <t>C. EMEREGILDO AVILES VERDUGO</t>
  </si>
  <si>
    <t>02061.- CONSTRUCCION / INTRODUCCION</t>
  </si>
  <si>
    <t>DISPENSARIO MEDICO</t>
  </si>
  <si>
    <t>DISP. MEDICO</t>
  </si>
  <si>
    <t>Ruiz Cortines</t>
  </si>
  <si>
    <t>EQUIP.</t>
  </si>
  <si>
    <t>ES MELCHOR OCAMPO</t>
  </si>
  <si>
    <t>La Brecha</t>
  </si>
  <si>
    <t>El Burrion</t>
  </si>
  <si>
    <t>SUBESTACION</t>
  </si>
  <si>
    <t>Benito Juarez</t>
  </si>
  <si>
    <t>TECHUMBRE</t>
  </si>
  <si>
    <t>Alcaldia Central</t>
  </si>
  <si>
    <t>BUENAVISTA</t>
  </si>
  <si>
    <t>Tamazula</t>
  </si>
  <si>
    <t>AULA</t>
  </si>
  <si>
    <t>CERCA</t>
  </si>
  <si>
    <t>AMPLIACION DE RED</t>
  </si>
  <si>
    <t>SISTEMA</t>
  </si>
  <si>
    <t>LAS BRISAS</t>
  </si>
  <si>
    <t>San Rafael</t>
  </si>
  <si>
    <t>PLAZA CIVICA</t>
  </si>
  <si>
    <t>Bamoa</t>
  </si>
  <si>
    <t>Nio</t>
  </si>
  <si>
    <t>JN NIÑOS HEROES</t>
  </si>
  <si>
    <t>SAN PEDRO LAS ARGUENAS</t>
  </si>
  <si>
    <t>JN JOSEFA ORTIZ DE DOMINGUEZ</t>
  </si>
  <si>
    <t>IMPER.</t>
  </si>
  <si>
    <t>Juan Jose Rios</t>
  </si>
  <si>
    <t>JN LUIS DONALDO COLOSIO</t>
  </si>
  <si>
    <t>MODULO</t>
  </si>
  <si>
    <t>RANCHO CALIFORNIA</t>
  </si>
  <si>
    <t>EP TIERRA Y LIBERTAD</t>
  </si>
  <si>
    <t>EJ. EMILIANO ZAPATA</t>
  </si>
  <si>
    <t>REHAB. ELECTR.</t>
  </si>
  <si>
    <t>EP BENITO JUAREZ</t>
  </si>
  <si>
    <t>ESCUELAS VARIAS</t>
  </si>
  <si>
    <t>PINTURA</t>
  </si>
  <si>
    <t>Leon Fonseca</t>
  </si>
  <si>
    <t>PORTUGUEZ DE GALVEZ</t>
  </si>
  <si>
    <t>EL SABINO</t>
  </si>
  <si>
    <t>02061.-CONSTRUCCIÓN</t>
  </si>
  <si>
    <t>CONSTRUCCION DE SISTEMA DE ALCALNTARILLADO</t>
  </si>
  <si>
    <t>SANITARIO</t>
  </si>
  <si>
    <t>CUBILETE</t>
  </si>
  <si>
    <t>CANCHA</t>
  </si>
  <si>
    <t xml:space="preserve">CANCHA </t>
  </si>
  <si>
    <t>EL CUITABON</t>
  </si>
  <si>
    <t xml:space="preserve">REHAB. </t>
  </si>
  <si>
    <t>15X9 M2</t>
  </si>
  <si>
    <t>19.20X32.20 M2</t>
  </si>
  <si>
    <t>NOROTILLOS</t>
  </si>
  <si>
    <t>COL. RIO PETATLAN</t>
  </si>
  <si>
    <t>EJ. TIERRA Y LIBERTAD</t>
  </si>
  <si>
    <t>(SECT. CALLE 15)</t>
  </si>
  <si>
    <t>(SECT. LUIS ALFONSO GALVEZ BON)</t>
  </si>
  <si>
    <t>LAS COLONIAS</t>
  </si>
  <si>
    <t>JN MARGARITA MAZA DE JUAREZ</t>
  </si>
  <si>
    <t>REHAB. ELECT.</t>
  </si>
  <si>
    <t>REHAB</t>
  </si>
  <si>
    <t>ES PABLO E. MACIAS</t>
  </si>
  <si>
    <t>ES GENERAL LAZARO CARDENAS</t>
  </si>
  <si>
    <t>SUBEST. Y REHAB.</t>
  </si>
  <si>
    <t>JN DOCE DE OCTUBRE</t>
  </si>
  <si>
    <t>MC-CORD</t>
  </si>
  <si>
    <t>Tamazuala</t>
  </si>
  <si>
    <t>EP JULIO ANTONIO MELLA</t>
  </si>
  <si>
    <t>ES JOSE ANTONIO AGUILAR OJEDA</t>
  </si>
  <si>
    <t>5.85 x 4.85</t>
  </si>
  <si>
    <t>EP GUILLERMO NELSON</t>
  </si>
  <si>
    <t>JN ADOLFO RUIZ CORTINEZ</t>
  </si>
  <si>
    <t>C. DE TAMAZULA</t>
  </si>
  <si>
    <t>13x10 m2</t>
  </si>
  <si>
    <t>REHAB. (LOSAS)</t>
  </si>
  <si>
    <t>EP INOCENCIA GIL</t>
  </si>
  <si>
    <t>574.20 M2</t>
  </si>
  <si>
    <t>LA CASA BLANCA</t>
  </si>
  <si>
    <t xml:space="preserve">JN CIELITO LINDO </t>
  </si>
  <si>
    <t>13X10 M2</t>
  </si>
  <si>
    <t>140.00 M2</t>
  </si>
  <si>
    <t>JN REBSAMEN</t>
  </si>
  <si>
    <t>SAN SEBASTIAN NO.2</t>
  </si>
  <si>
    <t>156.00 M2</t>
  </si>
  <si>
    <t>LADRILLERAS DE OCORO</t>
  </si>
  <si>
    <t>ANDADORES</t>
  </si>
  <si>
    <t>REHAB. PINTURA</t>
  </si>
  <si>
    <t>260.40 M2</t>
  </si>
  <si>
    <t>EP 16 DE SEPTIEMBRE</t>
  </si>
  <si>
    <t>RANCHITO DE CAIMANERO</t>
  </si>
  <si>
    <t>16X14 M2</t>
  </si>
  <si>
    <t>ES TELESECUNDARIA NO.242</t>
  </si>
  <si>
    <t>EL CHINO DE LOS LOPEZ</t>
  </si>
  <si>
    <t xml:space="preserve">TECHUMBRE </t>
  </si>
  <si>
    <t>15X12 M2</t>
  </si>
  <si>
    <t>180.00 M2</t>
  </si>
  <si>
    <t>JN IGNACIO RAMIREZ</t>
  </si>
  <si>
    <t xml:space="preserve">NIO </t>
  </si>
  <si>
    <t>6.00 x 5.30</t>
  </si>
  <si>
    <t>3.50 X 3.00</t>
  </si>
  <si>
    <t>ES NETZAHUALCOYOTL</t>
  </si>
  <si>
    <t>EP AGUSTIN MELGAR</t>
  </si>
  <si>
    <t>EJ. CHARCO LARGO</t>
  </si>
  <si>
    <t>17X8 M2</t>
  </si>
  <si>
    <t>147.00 ML</t>
  </si>
  <si>
    <t>EP LIC. BENITO JUAREZ</t>
  </si>
  <si>
    <t>LA PICHIHUILA</t>
  </si>
  <si>
    <t>San Rfael</t>
  </si>
  <si>
    <t>REHAB. (VENT.)</t>
  </si>
  <si>
    <t>EP MARGARITA MAZA DE JUAREZ</t>
  </si>
  <si>
    <t>EP RAUL CERVANTES AHUMADA</t>
  </si>
  <si>
    <t>FRACC. VILLA UNIVERSIDAD</t>
  </si>
  <si>
    <t>EP VICENTE GUERRERO</t>
  </si>
  <si>
    <t>GUAYPARIME</t>
  </si>
  <si>
    <t>CANAL 23</t>
  </si>
  <si>
    <t>(SECT. MARTHA LUZ ACOSTA)</t>
  </si>
  <si>
    <t>COL. LAZARO CARDENAS</t>
  </si>
  <si>
    <t>(SECT. CANAL 27)</t>
  </si>
  <si>
    <t>Alcladia Central</t>
  </si>
  <si>
    <t>ES TECNICA NO. 83</t>
  </si>
  <si>
    <t>EJ. VICENTE GUERRERO</t>
  </si>
  <si>
    <t>VALLE CAMPESTRE</t>
  </si>
  <si>
    <t>(SECT. JESUS MARIA)</t>
  </si>
  <si>
    <t xml:space="preserve">VALLE CAMPESTRE </t>
  </si>
  <si>
    <t>(SECT. PICHON)</t>
  </si>
  <si>
    <t xml:space="preserve"> C</t>
  </si>
  <si>
    <t>JN AURORA ARRAYALES</t>
  </si>
  <si>
    <t>FACHADA</t>
  </si>
  <si>
    <t>JN GREGORIO TORRES QUINTERO</t>
  </si>
  <si>
    <t>HERCULANO DE LA ROCHA</t>
  </si>
  <si>
    <t>13X12 M2</t>
  </si>
  <si>
    <t>JN AMADO GONZALEZ</t>
  </si>
  <si>
    <t>RANCHITO DE ZAVALA</t>
  </si>
  <si>
    <t>141.65 ML</t>
  </si>
  <si>
    <t>EP ALFREDO DELGADO</t>
  </si>
  <si>
    <t xml:space="preserve">ORBA </t>
  </si>
  <si>
    <t>29.50X18.50 M2</t>
  </si>
  <si>
    <t>EP JUSTO SIERRA</t>
  </si>
  <si>
    <t>ES HUESS BON</t>
  </si>
  <si>
    <t>REHAB. VENT.</t>
  </si>
  <si>
    <t>EP ADOLFO LOPEZ MATEOS</t>
  </si>
  <si>
    <t>EJ. JESUS MARIA</t>
  </si>
  <si>
    <t>340.00 M2</t>
  </si>
  <si>
    <t>EP LAZARO CARDENAS</t>
  </si>
  <si>
    <t>EJ. RANCHO CALIFORNIA</t>
  </si>
  <si>
    <t>BANQ.</t>
  </si>
  <si>
    <t>295.00 ML/ 581.76 M2</t>
  </si>
  <si>
    <t>ES RENACIMIENTO</t>
  </si>
  <si>
    <t>CERRO CABEZON</t>
  </si>
  <si>
    <t>Ruiz Cortinez</t>
  </si>
  <si>
    <t>(SECT. EL CHOYAL)</t>
  </si>
  <si>
    <t>JN JUAN ENRIQUE PESTALOZZI</t>
  </si>
  <si>
    <t>21X14.50 M2</t>
  </si>
  <si>
    <t>JN JESUSITA NEDA</t>
  </si>
  <si>
    <t>SAN PEDRO PAREDES</t>
  </si>
  <si>
    <t>JN VICENTE GUERRERO</t>
  </si>
  <si>
    <t>9X9 M2</t>
  </si>
  <si>
    <t>EP JOSEFA ORTIZ DE DOMINGUEZ</t>
  </si>
  <si>
    <t>EL PLATANITO</t>
  </si>
  <si>
    <t>19X10 M2</t>
  </si>
  <si>
    <t>REHAB. ELECT</t>
  </si>
  <si>
    <t>JN CUITLAHUAC</t>
  </si>
  <si>
    <t>LA NORIA</t>
  </si>
  <si>
    <t>La Trinidad</t>
  </si>
  <si>
    <t>REHAB.</t>
  </si>
  <si>
    <t>(PUERT. Y VENT.)</t>
  </si>
  <si>
    <t>EP NIÑOS HEROES</t>
  </si>
  <si>
    <t>101.32 ML</t>
  </si>
  <si>
    <t>EP CONSTITUCION DE 1857</t>
  </si>
  <si>
    <t>LOS HORNOS</t>
  </si>
  <si>
    <t>96.00 ML</t>
  </si>
  <si>
    <t>LA ESCALERA</t>
  </si>
  <si>
    <t>111.00 ML</t>
  </si>
  <si>
    <t>EP EL PIPILA</t>
  </si>
  <si>
    <t>EJ. ABELARDO L. RODRIGUEZ</t>
  </si>
  <si>
    <t>28X16 M2</t>
  </si>
  <si>
    <t>ES TELESECUNDARIA 110</t>
  </si>
  <si>
    <t>LOS PINITOS</t>
  </si>
  <si>
    <t>20X15 M2</t>
  </si>
  <si>
    <t>JN CARLOS GONZALEZ PEÑA</t>
  </si>
  <si>
    <t>SAN JOACHIN</t>
  </si>
  <si>
    <t>11.50X7.50 M2</t>
  </si>
  <si>
    <t>JN MARIA DE JESUS GALINDO VELAZQUEZ</t>
  </si>
  <si>
    <t>EP MARIA DELIA GUTIERREZ</t>
  </si>
  <si>
    <t>EL MEZQUITAL</t>
  </si>
  <si>
    <t>199.39 M2</t>
  </si>
  <si>
    <t>EP FRANCISCO I. MADERO</t>
  </si>
  <si>
    <t>(TEATRO)</t>
  </si>
  <si>
    <t>EP NICOLAS BRAVO</t>
  </si>
  <si>
    <t>COL. IPIS</t>
  </si>
  <si>
    <t>27.20X19.20</t>
  </si>
  <si>
    <t>JN ROSARIO CASTELLANOS</t>
  </si>
  <si>
    <t>87.00 ML</t>
  </si>
  <si>
    <t>JN AMPARO OCHOA</t>
  </si>
  <si>
    <t>NUEVO BATAMOTE</t>
  </si>
  <si>
    <t>BANQUE.</t>
  </si>
  <si>
    <t>70.00 ML</t>
  </si>
  <si>
    <t>109.00 M2</t>
  </si>
  <si>
    <t>JN IGNACIO MANUEL ALTAMIRANO</t>
  </si>
  <si>
    <t>LA ENTRADA</t>
  </si>
  <si>
    <t>11.50X9.50 M2</t>
  </si>
  <si>
    <t>JN FLOR DE MAYO</t>
  </si>
  <si>
    <t>EJ. FLOR DE MAYO</t>
  </si>
  <si>
    <t>9X7 M2</t>
  </si>
  <si>
    <t>EP SOR JUANA INES DE LA CRUZ</t>
  </si>
  <si>
    <t>EJ. CHOROHUITO</t>
  </si>
  <si>
    <t>194.00 ML</t>
  </si>
  <si>
    <t>EP CINCO DE MAYO</t>
  </si>
  <si>
    <t>EJ. CINCO DE MAYO</t>
  </si>
  <si>
    <t>20X13.20 M2</t>
  </si>
  <si>
    <t>ES EMILIANO ZAPATA</t>
  </si>
  <si>
    <t>EL PITAHAYAL</t>
  </si>
  <si>
    <t>JN AMADO NERVO</t>
  </si>
  <si>
    <t>COL. 24 DE FEBRERO</t>
  </si>
  <si>
    <t>3.50x3.00</t>
  </si>
  <si>
    <t>EP MAXIMILIANO HERNANDEZ</t>
  </si>
  <si>
    <t>EL HUITUSSI</t>
  </si>
  <si>
    <t>5.85X4.85 M2</t>
  </si>
  <si>
    <t>ES BENITO JUAREZ</t>
  </si>
  <si>
    <t>BENITO JUAREZ</t>
  </si>
  <si>
    <t>EP MAESTRO RURAL</t>
  </si>
  <si>
    <t>Jaun Jose Rios</t>
  </si>
  <si>
    <t>8.00X6.00</t>
  </si>
  <si>
    <t>EP ESTATAL</t>
  </si>
  <si>
    <t>CANAL ALTO CAMPO 38</t>
  </si>
  <si>
    <t>5.85 X4.85</t>
  </si>
  <si>
    <t>EP GENERAL ANGEL FLORES</t>
  </si>
  <si>
    <t>ES GENERAL NO.2</t>
  </si>
  <si>
    <t>ES TECNICA NO.6</t>
  </si>
  <si>
    <t>RUIZ CORTINES NO.2</t>
  </si>
  <si>
    <t>EP REGINO SANCHEZ</t>
  </si>
  <si>
    <t>REHAB (FACHADA)</t>
  </si>
  <si>
    <t>JN JUAN DE DIOS PESA</t>
  </si>
  <si>
    <t>Estacion Bamoa</t>
  </si>
  <si>
    <t>EP NIÑOS HEROES DE CHAPULTEPEC</t>
  </si>
  <si>
    <t>RANCHITO DE CASTRO</t>
  </si>
  <si>
    <t xml:space="preserve">ML </t>
  </si>
  <si>
    <t>ES 15 DE SEPTIEMBRE</t>
  </si>
  <si>
    <t>ESTACION CAPOMAS</t>
  </si>
  <si>
    <t>(SECT. LA RANA)</t>
  </si>
  <si>
    <t>CONSTRUCCION DEL SISTEMA DE AGUA POTALE</t>
  </si>
  <si>
    <t>PALOS DULCES</t>
  </si>
  <si>
    <t>CONSTRUCCION DE LINEA DE CONDUCCION</t>
  </si>
  <si>
    <t>LA BEBELAMA</t>
  </si>
  <si>
    <t>EL TAJIN</t>
  </si>
  <si>
    <t>SAN GABRIEL</t>
  </si>
  <si>
    <t>LAS FLORES</t>
  </si>
  <si>
    <t>CAMPO BORQUEZ</t>
  </si>
  <si>
    <t>LAS MORITAS</t>
  </si>
  <si>
    <t>SANITARIO (1ERA ETAPA)</t>
  </si>
  <si>
    <t>EL AMOLE</t>
  </si>
  <si>
    <t>LOS ANGELES DEL TRIUNFO</t>
  </si>
  <si>
    <t>Techo Financiero:  $63,117,788.00</t>
  </si>
  <si>
    <t>PROPUESTA DE INVERSION (ANEXO DE APROBACION DE OBRAS Y ACCIONES) (2013)</t>
  </si>
  <si>
    <t>Techo Financiero: $63,117,788.00</t>
  </si>
  <si>
    <t>EP INSURGENTES DE 1810</t>
  </si>
  <si>
    <t>15X25 M2</t>
  </si>
  <si>
    <t>458.00 ML</t>
  </si>
  <si>
    <t>EP DEMOCRACIA</t>
  </si>
  <si>
    <t>BUEN RETIRO</t>
  </si>
  <si>
    <t>248.00 ML</t>
  </si>
  <si>
    <t>PR-13GU001</t>
  </si>
  <si>
    <t>PR-13GU002</t>
  </si>
  <si>
    <t>PR-13GU003</t>
  </si>
  <si>
    <t>PR-13GU004</t>
  </si>
  <si>
    <t>PR-13GU005</t>
  </si>
  <si>
    <t>PR-13GU006</t>
  </si>
  <si>
    <t>PR-13GU007</t>
  </si>
  <si>
    <t>PR-13GU008</t>
  </si>
  <si>
    <t>PR-13GU009</t>
  </si>
  <si>
    <t>PR-13GU010</t>
  </si>
  <si>
    <t>PR-13GU011</t>
  </si>
  <si>
    <t>PR-13GU012</t>
  </si>
  <si>
    <t>PR-13GU021</t>
  </si>
  <si>
    <t>PR-13GU023</t>
  </si>
  <si>
    <t>PR-13GU022</t>
  </si>
  <si>
    <t>PR-13GU024</t>
  </si>
  <si>
    <t>PR-13GU025</t>
  </si>
  <si>
    <t>PR-13GU026</t>
  </si>
  <si>
    <t>PR-13GU027</t>
  </si>
  <si>
    <t>PR-13GU028</t>
  </si>
  <si>
    <t>PR-13GU029</t>
  </si>
  <si>
    <t>PR-13GU030</t>
  </si>
  <si>
    <t>PR-13GU031</t>
  </si>
  <si>
    <t>PR-13GU032</t>
  </si>
  <si>
    <t>PR-13GU033</t>
  </si>
  <si>
    <t>PR-13GU034</t>
  </si>
  <si>
    <t>PR-13GU035</t>
  </si>
  <si>
    <t>PR-13GU036</t>
  </si>
  <si>
    <t>PR-13GU037</t>
  </si>
  <si>
    <t>PR-13GU038</t>
  </si>
  <si>
    <t>PR-13GU039</t>
  </si>
  <si>
    <t>PR-13GU040</t>
  </si>
  <si>
    <t>PR-13GU041</t>
  </si>
  <si>
    <t>PR-13GU042</t>
  </si>
  <si>
    <t>PR-13GU043</t>
  </si>
  <si>
    <t>PR-13GU044</t>
  </si>
  <si>
    <t>PR-13GU045</t>
  </si>
  <si>
    <t>PR-13GU046</t>
  </si>
  <si>
    <t>PR-13GU047</t>
  </si>
  <si>
    <t>PR-13GU048</t>
  </si>
  <si>
    <t>PR-13GU049</t>
  </si>
  <si>
    <t>PR-13GU050</t>
  </si>
  <si>
    <t>PR-13GU051</t>
  </si>
  <si>
    <t>PR-13GU052</t>
  </si>
  <si>
    <t>PR-13GU053</t>
  </si>
  <si>
    <t>PR-13GU054</t>
  </si>
  <si>
    <t>PR-13GU055</t>
  </si>
  <si>
    <t>PR-13GU056</t>
  </si>
  <si>
    <t>PR-13GU057</t>
  </si>
  <si>
    <t>PR-13GU058</t>
  </si>
  <si>
    <t>PR-13GU059</t>
  </si>
  <si>
    <t>PR-13GU060</t>
  </si>
  <si>
    <t>PR-13GU061</t>
  </si>
  <si>
    <t>PR-13GU062</t>
  </si>
  <si>
    <t>PR-13GU063</t>
  </si>
  <si>
    <t>PR-13GU064</t>
  </si>
  <si>
    <t>PR-13GU065</t>
  </si>
  <si>
    <t>PR-13GU066</t>
  </si>
  <si>
    <t>PR-13GU067</t>
  </si>
  <si>
    <t>PR-13GU068</t>
  </si>
  <si>
    <t>PR-13GU069</t>
  </si>
  <si>
    <t>PR-13GU070</t>
  </si>
  <si>
    <t>PR-13GU071</t>
  </si>
  <si>
    <t>PR-13GU072</t>
  </si>
  <si>
    <t>PR-13GU073</t>
  </si>
  <si>
    <t>PR-13GU074</t>
  </si>
  <si>
    <t>PR-13GU075</t>
  </si>
  <si>
    <t>PR-13GU076</t>
  </si>
  <si>
    <t>PR-13GU077</t>
  </si>
  <si>
    <t>PR-13GU078</t>
  </si>
  <si>
    <t>PR-13GU079</t>
  </si>
  <si>
    <t>PR-13GU080</t>
  </si>
  <si>
    <t>PR-13GU081</t>
  </si>
  <si>
    <t>PR-13GU082</t>
  </si>
  <si>
    <t>PR-13GU083</t>
  </si>
  <si>
    <t>PR-13GU084</t>
  </si>
  <si>
    <t>PR-13GU085</t>
  </si>
  <si>
    <t>PR-13GU086</t>
  </si>
  <si>
    <t>PR-13GU087</t>
  </si>
  <si>
    <t>PR-13GU088</t>
  </si>
  <si>
    <t>PR-13GU089</t>
  </si>
  <si>
    <t>PR-13GU090</t>
  </si>
  <si>
    <t>PR-13GU091</t>
  </si>
  <si>
    <t>PR-13GU092</t>
  </si>
  <si>
    <t>PR-13GU093</t>
  </si>
  <si>
    <t>PR-13GU094</t>
  </si>
  <si>
    <t>PR-13GU095</t>
  </si>
  <si>
    <t>PR-13GU096</t>
  </si>
  <si>
    <t>PR-13GU097</t>
  </si>
  <si>
    <t>PR-13GU098</t>
  </si>
  <si>
    <t>PR-13GU099</t>
  </si>
  <si>
    <t>PR-13GU100</t>
  </si>
  <si>
    <t>PR-13GU101</t>
  </si>
  <si>
    <t>PR-13GU102</t>
  </si>
  <si>
    <t>PR-13GU103</t>
  </si>
  <si>
    <t>PR-13GU104</t>
  </si>
  <si>
    <t>PR-13GU105</t>
  </si>
  <si>
    <t>PR-13GU106</t>
  </si>
  <si>
    <t>PR-13GU107</t>
  </si>
  <si>
    <t>PR-13GU108</t>
  </si>
  <si>
    <t>PR-13GU109</t>
  </si>
  <si>
    <t>PR-13GU110</t>
  </si>
  <si>
    <t>PR-13GU111</t>
  </si>
  <si>
    <t>PR-13GU112</t>
  </si>
  <si>
    <t>PR-13GU113</t>
  </si>
  <si>
    <t>PR-13GU114</t>
  </si>
  <si>
    <t>PR-13GU115</t>
  </si>
  <si>
    <t>PR-13GU116</t>
  </si>
  <si>
    <t>PR-13GU117</t>
  </si>
  <si>
    <t>PR-13GU118</t>
  </si>
  <si>
    <t>PR-13GU119</t>
  </si>
  <si>
    <t>PR-13GU120</t>
  </si>
  <si>
    <t>PR-13GU121</t>
  </si>
  <si>
    <t>PR-13GU122</t>
  </si>
  <si>
    <t>13.50X11.50 M2</t>
  </si>
  <si>
    <t>PR-13GU123</t>
  </si>
  <si>
    <t>PR-13GU124</t>
  </si>
  <si>
    <t>PR-13GU125</t>
  </si>
  <si>
    <t>PR-13GU126</t>
  </si>
  <si>
    <t>PR-13GU127</t>
  </si>
  <si>
    <t>PR-13GU128</t>
  </si>
  <si>
    <t>PR-13GU129</t>
  </si>
  <si>
    <t>PR-13GU130</t>
  </si>
  <si>
    <t>12.- DESARROLLO INSTITUCIONAL</t>
  </si>
  <si>
    <t>PR-13GU013</t>
  </si>
  <si>
    <t>PR-13GU014</t>
  </si>
  <si>
    <t>PR-13GU015</t>
  </si>
  <si>
    <t>PR-13GU016</t>
  </si>
  <si>
    <t>PR-13GU017</t>
  </si>
  <si>
    <t>PR-13GU018</t>
  </si>
  <si>
    <t>PR-13GU019</t>
  </si>
  <si>
    <t>PR-13GU020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</si>
</sst>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[$$-80A]#,##0.00"/>
    <numFmt numFmtId="183" formatCode="#,##0;[Red]#,##0"/>
    <numFmt numFmtId="184" formatCode="[$-80A]dddd\,\ dd&quot; de &quot;mmmm&quot; de &quot;yyyy"/>
    <numFmt numFmtId="185" formatCode="[$-80A]hh:mm:ss\ AM/PM"/>
    <numFmt numFmtId="186" formatCode="&quot;$&quot;#,##0.00"/>
    <numFmt numFmtId="187" formatCode="0.000"/>
    <numFmt numFmtId="188" formatCode="0.0000"/>
    <numFmt numFmtId="189" formatCode="#,##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2" fillId="0" borderId="21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6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0" fontId="3" fillId="0" borderId="15" xfId="52" applyFont="1" applyFill="1" applyBorder="1">
      <alignment/>
      <protection/>
    </xf>
    <xf numFmtId="4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2" fillId="0" borderId="15" xfId="52" applyFont="1" applyFill="1" applyBorder="1">
      <alignment/>
      <protection/>
    </xf>
    <xf numFmtId="0" fontId="2" fillId="0" borderId="15" xfId="52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3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vertical="justify"/>
    </xf>
    <xf numFmtId="0" fontId="5" fillId="0" borderId="15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3" fontId="3" fillId="0" borderId="15" xfId="52" applyNumberFormat="1" applyFont="1" applyFill="1" applyBorder="1">
      <alignment/>
      <protection/>
    </xf>
    <xf numFmtId="0" fontId="2" fillId="0" borderId="11" xfId="52" applyFont="1" applyFill="1" applyBorder="1">
      <alignment/>
      <protection/>
    </xf>
    <xf numFmtId="0" fontId="2" fillId="0" borderId="14" xfId="52" applyFont="1" applyFill="1" applyBorder="1">
      <alignment/>
      <protection/>
    </xf>
    <xf numFmtId="0" fontId="2" fillId="0" borderId="18" xfId="52" applyFont="1" applyFill="1" applyBorder="1">
      <alignment/>
      <protection/>
    </xf>
    <xf numFmtId="0" fontId="3" fillId="0" borderId="15" xfId="0" applyFont="1" applyFill="1" applyBorder="1" applyAlignment="1">
      <alignment horizontal="left" wrapText="1"/>
    </xf>
    <xf numFmtId="0" fontId="3" fillId="0" borderId="15" xfId="52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3" fillId="0" borderId="19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right" vertical="justify"/>
    </xf>
    <xf numFmtId="4" fontId="4" fillId="0" borderId="19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5" xfId="52" applyNumberFormat="1" applyFont="1" applyFill="1" applyBorder="1">
      <alignment/>
      <protection/>
    </xf>
    <xf numFmtId="4" fontId="2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vertical="justify"/>
    </xf>
    <xf numFmtId="0" fontId="11" fillId="0" borderId="15" xfId="0" applyFont="1" applyFill="1" applyBorder="1" applyAlignment="1">
      <alignment vertical="justify"/>
    </xf>
    <xf numFmtId="43" fontId="6" fillId="0" borderId="15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52" applyFont="1" applyFill="1" applyBorder="1" applyAlignment="1">
      <alignment horizontal="center"/>
      <protection/>
    </xf>
    <xf numFmtId="4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43" fontId="3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43" fontId="3" fillId="0" borderId="15" xfId="46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15" xfId="52" applyFont="1" applyFill="1" applyBorder="1" applyAlignment="1">
      <alignment horizontal="left"/>
      <protection/>
    </xf>
    <xf numFmtId="0" fontId="6" fillId="0" borderId="15" xfId="52" applyFont="1" applyFill="1" applyBorder="1">
      <alignment/>
      <protection/>
    </xf>
    <xf numFmtId="0" fontId="6" fillId="0" borderId="15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zoomScale="115" zoomScaleNormal="115" zoomScalePageLayoutView="0" workbookViewId="0" topLeftCell="A91">
      <selection activeCell="F10" sqref="F10"/>
    </sheetView>
  </sheetViews>
  <sheetFormatPr defaultColWidth="11.421875" defaultRowHeight="12.75"/>
  <cols>
    <col min="1" max="1" width="9.421875" style="2" customWidth="1"/>
    <col min="2" max="2" width="31.00390625" style="2" customWidth="1"/>
    <col min="3" max="3" width="14.8515625" style="2" customWidth="1"/>
    <col min="4" max="5" width="8.57421875" style="2" customWidth="1"/>
    <col min="6" max="6" width="10.421875" style="2" customWidth="1"/>
    <col min="7" max="7" width="10.57421875" style="2" customWidth="1"/>
    <col min="8" max="8" width="10.8515625" style="2" customWidth="1"/>
    <col min="9" max="9" width="8.7109375" style="2" customWidth="1"/>
    <col min="10" max="10" width="9.00390625" style="2" customWidth="1"/>
    <col min="11" max="11" width="9.5742187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7.28125" style="2" customWidth="1"/>
    <col min="16" max="16384" width="11.421875" style="2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190" t="s">
        <v>354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2.75" customHeight="1">
      <c r="A4" s="190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5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 customHeight="1">
      <c r="A6" s="45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 customHeight="1">
      <c r="A7" s="45" t="s">
        <v>353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2.75" customHeight="1">
      <c r="A8" s="37" t="s">
        <v>6</v>
      </c>
      <c r="B8" s="38"/>
      <c r="C8" s="47"/>
      <c r="D8" s="30"/>
      <c r="E8" s="47"/>
      <c r="F8" s="30"/>
      <c r="G8" s="48"/>
      <c r="H8" s="48"/>
      <c r="I8" s="48"/>
      <c r="J8" s="47"/>
      <c r="K8" s="197" t="s">
        <v>7</v>
      </c>
      <c r="L8" s="198"/>
      <c r="M8" s="198"/>
      <c r="N8" s="199"/>
      <c r="O8" s="49"/>
    </row>
    <row r="9" spans="1:15" ht="12.75" customHeight="1">
      <c r="A9" s="39"/>
      <c r="B9" s="40"/>
      <c r="C9" s="50"/>
      <c r="D9" s="193" t="s">
        <v>8</v>
      </c>
      <c r="E9" s="194"/>
      <c r="F9" s="193" t="s">
        <v>9</v>
      </c>
      <c r="G9" s="195"/>
      <c r="H9" s="195"/>
      <c r="I9" s="195"/>
      <c r="J9" s="194"/>
      <c r="K9" s="200"/>
      <c r="L9" s="201"/>
      <c r="M9" s="201"/>
      <c r="N9" s="202"/>
      <c r="O9" s="51" t="s">
        <v>10</v>
      </c>
    </row>
    <row r="10" spans="1:15" ht="12.75" customHeight="1">
      <c r="A10" s="41" t="s">
        <v>54</v>
      </c>
      <c r="B10" s="42"/>
      <c r="C10" s="52"/>
      <c r="D10" s="34"/>
      <c r="E10" s="52"/>
      <c r="F10" s="34"/>
      <c r="G10" s="35"/>
      <c r="H10" s="35"/>
      <c r="I10" s="35"/>
      <c r="J10" s="52"/>
      <c r="K10" s="191" t="s">
        <v>11</v>
      </c>
      <c r="L10" s="192"/>
      <c r="M10" s="191" t="s">
        <v>12</v>
      </c>
      <c r="N10" s="192"/>
      <c r="O10" s="51" t="s">
        <v>13</v>
      </c>
    </row>
    <row r="11" spans="1:15" ht="12.75" customHeight="1">
      <c r="A11" s="53"/>
      <c r="B11" s="53"/>
      <c r="C11" s="53"/>
      <c r="D11" s="53" t="s">
        <v>14</v>
      </c>
      <c r="E11" s="53" t="s">
        <v>15</v>
      </c>
      <c r="F11" s="53"/>
      <c r="G11" s="53"/>
      <c r="H11" s="53"/>
      <c r="I11" s="53"/>
      <c r="J11" s="53"/>
      <c r="K11" s="53" t="s">
        <v>16</v>
      </c>
      <c r="L11" s="53"/>
      <c r="M11" s="53"/>
      <c r="N11" s="53"/>
      <c r="O11" s="51" t="s">
        <v>17</v>
      </c>
    </row>
    <row r="12" spans="1:15" ht="12.75" customHeight="1">
      <c r="A12" s="54" t="s">
        <v>18</v>
      </c>
      <c r="B12" s="54" t="s">
        <v>19</v>
      </c>
      <c r="C12" s="54" t="s">
        <v>20</v>
      </c>
      <c r="D12" s="54" t="s">
        <v>21</v>
      </c>
      <c r="E12" s="54" t="s">
        <v>21</v>
      </c>
      <c r="F12" s="54" t="s">
        <v>22</v>
      </c>
      <c r="G12" s="54" t="s">
        <v>47</v>
      </c>
      <c r="H12" s="54" t="s">
        <v>23</v>
      </c>
      <c r="I12" s="54" t="s">
        <v>24</v>
      </c>
      <c r="J12" s="54" t="s">
        <v>40</v>
      </c>
      <c r="K12" s="54" t="s">
        <v>26</v>
      </c>
      <c r="L12" s="54" t="s">
        <v>27</v>
      </c>
      <c r="M12" s="54" t="s">
        <v>28</v>
      </c>
      <c r="N12" s="54" t="s">
        <v>27</v>
      </c>
      <c r="O12" s="55"/>
    </row>
    <row r="13" spans="1:15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7"/>
      <c r="N13" s="57"/>
      <c r="O13" s="57"/>
    </row>
    <row r="14" spans="1:15" ht="12.75" customHeight="1">
      <c r="A14" s="20"/>
      <c r="B14" s="78" t="s">
        <v>55</v>
      </c>
      <c r="C14" s="20"/>
      <c r="D14" s="20"/>
      <c r="E14" s="20"/>
      <c r="F14" s="58"/>
      <c r="G14" s="58"/>
      <c r="H14" s="58"/>
      <c r="I14" s="58"/>
      <c r="J14" s="58"/>
      <c r="K14" s="59"/>
      <c r="L14" s="59"/>
      <c r="M14" s="59"/>
      <c r="N14" s="59"/>
      <c r="O14" s="59"/>
    </row>
    <row r="15" spans="1:15" ht="12.75" customHeight="1">
      <c r="A15" s="20"/>
      <c r="B15" s="70" t="s">
        <v>49</v>
      </c>
      <c r="C15" s="20"/>
      <c r="D15" s="46"/>
      <c r="E15" s="20"/>
      <c r="F15" s="153">
        <f>SUM(F17)</f>
        <v>5696000</v>
      </c>
      <c r="G15" s="153">
        <f>SUM(G17)</f>
        <v>5696000</v>
      </c>
      <c r="H15" s="58"/>
      <c r="I15" s="58"/>
      <c r="J15" s="58"/>
      <c r="K15" s="59"/>
      <c r="L15" s="59"/>
      <c r="M15" s="59"/>
      <c r="N15" s="59"/>
      <c r="O15" s="59"/>
    </row>
    <row r="16" spans="1:15" ht="12.75" customHeight="1">
      <c r="A16" s="20"/>
      <c r="B16" s="70" t="s">
        <v>68</v>
      </c>
      <c r="C16" s="20"/>
      <c r="D16" s="46"/>
      <c r="E16" s="20"/>
      <c r="F16" s="60"/>
      <c r="G16" s="60"/>
      <c r="H16" s="58"/>
      <c r="I16" s="58"/>
      <c r="J16" s="58"/>
      <c r="K16" s="59"/>
      <c r="L16" s="59"/>
      <c r="M16" s="59"/>
      <c r="N16" s="59"/>
      <c r="O16" s="59"/>
    </row>
    <row r="17" spans="1:15" ht="12.75" customHeight="1">
      <c r="A17" s="20"/>
      <c r="B17" s="20" t="s">
        <v>51</v>
      </c>
      <c r="C17" s="20"/>
      <c r="D17" s="46"/>
      <c r="E17" s="20"/>
      <c r="F17" s="83">
        <v>5696000</v>
      </c>
      <c r="G17" s="83">
        <v>5696000</v>
      </c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20"/>
      <c r="B18" s="20"/>
      <c r="C18" s="20"/>
      <c r="D18" s="46"/>
      <c r="E18" s="20"/>
      <c r="F18" s="83"/>
      <c r="G18" s="83"/>
      <c r="H18" s="58"/>
      <c r="I18" s="58"/>
      <c r="J18" s="58"/>
      <c r="K18" s="59"/>
      <c r="L18" s="59"/>
      <c r="M18" s="59"/>
      <c r="N18" s="59"/>
      <c r="O18" s="59"/>
    </row>
    <row r="19" spans="1:15" ht="12.75" customHeight="1">
      <c r="A19" s="20"/>
      <c r="B19" s="70" t="s">
        <v>52</v>
      </c>
      <c r="C19" s="20"/>
      <c r="D19" s="46"/>
      <c r="E19" s="20"/>
      <c r="F19" s="149">
        <f>SUM(F21)</f>
        <v>19903976</v>
      </c>
      <c r="G19" s="149">
        <f>SUM(G21)</f>
        <v>19903976</v>
      </c>
      <c r="H19" s="58"/>
      <c r="I19" s="58"/>
      <c r="J19" s="58"/>
      <c r="K19" s="59"/>
      <c r="L19" s="59"/>
      <c r="M19" s="59"/>
      <c r="N19" s="59"/>
      <c r="O19" s="59"/>
    </row>
    <row r="20" spans="1:15" ht="12.75" customHeight="1">
      <c r="A20" s="20"/>
      <c r="B20" s="70" t="s">
        <v>67</v>
      </c>
      <c r="C20" s="20"/>
      <c r="D20" s="46"/>
      <c r="E20" s="20"/>
      <c r="F20" s="83"/>
      <c r="G20" s="83"/>
      <c r="H20" s="58"/>
      <c r="I20" s="58"/>
      <c r="J20" s="58"/>
      <c r="K20" s="59"/>
      <c r="L20" s="59"/>
      <c r="M20" s="59"/>
      <c r="N20" s="59"/>
      <c r="O20" s="59"/>
    </row>
    <row r="21" spans="1:15" ht="12.75" customHeight="1">
      <c r="A21" s="20"/>
      <c r="B21" s="20" t="s">
        <v>103</v>
      </c>
      <c r="C21" s="20"/>
      <c r="D21" s="46"/>
      <c r="E21" s="20"/>
      <c r="F21" s="165">
        <v>19903976</v>
      </c>
      <c r="G21" s="165">
        <v>19903976</v>
      </c>
      <c r="H21" s="58"/>
      <c r="I21" s="58"/>
      <c r="J21" s="58"/>
      <c r="K21" s="59"/>
      <c r="L21" s="59"/>
      <c r="M21" s="59"/>
      <c r="N21" s="59"/>
      <c r="O21" s="59"/>
    </row>
    <row r="22" spans="1:15" ht="12.75" customHeight="1">
      <c r="A22" s="20"/>
      <c r="B22" s="20"/>
      <c r="C22" s="58"/>
      <c r="D22" s="46"/>
      <c r="E22" s="20"/>
      <c r="F22" s="153"/>
      <c r="G22" s="153"/>
      <c r="H22" s="58"/>
      <c r="I22" s="58"/>
      <c r="J22" s="58"/>
      <c r="K22" s="71"/>
      <c r="L22" s="59"/>
      <c r="M22" s="59"/>
      <c r="N22" s="59"/>
      <c r="O22" s="59"/>
    </row>
    <row r="23" spans="1:15" ht="12.75" customHeight="1">
      <c r="A23" s="20"/>
      <c r="B23" s="70" t="s">
        <v>56</v>
      </c>
      <c r="C23" s="20"/>
      <c r="D23" s="46"/>
      <c r="E23" s="20"/>
      <c r="F23" s="153">
        <f>SUM(F25)</f>
        <v>6574246.13</v>
      </c>
      <c r="G23" s="153">
        <f>SUM(G25)</f>
        <v>6574246.13</v>
      </c>
      <c r="H23" s="58"/>
      <c r="I23" s="58"/>
      <c r="J23" s="58"/>
      <c r="K23" s="71"/>
      <c r="L23" s="59"/>
      <c r="M23" s="59"/>
      <c r="N23" s="59"/>
      <c r="O23" s="59"/>
    </row>
    <row r="24" spans="1:15" ht="12.75" customHeight="1">
      <c r="A24" s="20"/>
      <c r="B24" s="36" t="s">
        <v>69</v>
      </c>
      <c r="C24" s="20"/>
      <c r="D24" s="20"/>
      <c r="E24" s="20"/>
      <c r="F24" s="58"/>
      <c r="G24" s="58"/>
      <c r="H24" s="58"/>
      <c r="I24" s="58"/>
      <c r="J24" s="58"/>
      <c r="K24" s="59"/>
      <c r="L24" s="59"/>
      <c r="M24" s="59"/>
      <c r="N24" s="59"/>
      <c r="O24" s="59"/>
    </row>
    <row r="25" spans="1:15" ht="12.75" customHeight="1">
      <c r="A25" s="20"/>
      <c r="B25" s="20" t="s">
        <v>65</v>
      </c>
      <c r="C25" s="20"/>
      <c r="D25" s="20"/>
      <c r="E25" s="20"/>
      <c r="F25" s="83">
        <v>6574246.13</v>
      </c>
      <c r="G25" s="83">
        <v>6574246.13</v>
      </c>
      <c r="H25" s="58"/>
      <c r="I25" s="58"/>
      <c r="J25" s="58"/>
      <c r="K25" s="59"/>
      <c r="L25" s="59"/>
      <c r="M25" s="59"/>
      <c r="N25" s="59"/>
      <c r="O25" s="59"/>
    </row>
    <row r="26" spans="1:15" ht="11.25">
      <c r="A26" s="21"/>
      <c r="B26" s="36"/>
      <c r="C26" s="20"/>
      <c r="D26" s="20"/>
      <c r="E26" s="20"/>
      <c r="F26" s="58"/>
      <c r="G26" s="58"/>
      <c r="H26" s="21"/>
      <c r="I26" s="21"/>
      <c r="J26" s="21"/>
      <c r="K26" s="21"/>
      <c r="L26" s="21"/>
      <c r="M26" s="21"/>
      <c r="N26" s="21"/>
      <c r="O26" s="21"/>
    </row>
    <row r="27" spans="1:15" ht="12.75" customHeight="1">
      <c r="A27" s="20"/>
      <c r="B27" s="70" t="s">
        <v>57</v>
      </c>
      <c r="C27" s="76"/>
      <c r="D27" s="46"/>
      <c r="E27" s="20"/>
      <c r="F27" s="153">
        <f>SUM(F29)</f>
        <v>2680537.41</v>
      </c>
      <c r="G27" s="153">
        <f>SUM(G29)</f>
        <v>2680537.41</v>
      </c>
      <c r="H27" s="58"/>
      <c r="I27" s="58"/>
      <c r="J27" s="58"/>
      <c r="K27" s="59"/>
      <c r="L27" s="59"/>
      <c r="M27" s="59"/>
      <c r="N27" s="59"/>
      <c r="O27" s="59"/>
    </row>
    <row r="28" spans="1:15" ht="12.75" customHeight="1">
      <c r="A28" s="20"/>
      <c r="B28" s="70" t="s">
        <v>70</v>
      </c>
      <c r="C28" s="76"/>
      <c r="D28" s="46"/>
      <c r="E28" s="20"/>
      <c r="F28" s="60"/>
      <c r="G28" s="60"/>
      <c r="H28" s="58"/>
      <c r="I28" s="58"/>
      <c r="J28" s="58"/>
      <c r="K28" s="59"/>
      <c r="L28" s="59"/>
      <c r="M28" s="59"/>
      <c r="N28" s="59"/>
      <c r="O28" s="59"/>
    </row>
    <row r="29" spans="1:15" ht="12.75" customHeight="1">
      <c r="A29" s="20"/>
      <c r="B29" s="21" t="s">
        <v>48</v>
      </c>
      <c r="C29" s="76"/>
      <c r="D29" s="46"/>
      <c r="E29" s="20"/>
      <c r="F29" s="75">
        <v>2680537.41</v>
      </c>
      <c r="G29" s="75">
        <v>2680537.41</v>
      </c>
      <c r="H29" s="58"/>
      <c r="I29" s="58"/>
      <c r="J29" s="58"/>
      <c r="K29" s="59"/>
      <c r="L29" s="59"/>
      <c r="M29" s="59"/>
      <c r="N29" s="59"/>
      <c r="O29" s="59"/>
    </row>
    <row r="30" spans="1:15" ht="12.75" customHeight="1">
      <c r="A30" s="20"/>
      <c r="C30" s="21"/>
      <c r="D30" s="21"/>
      <c r="E30" s="21"/>
      <c r="F30" s="21"/>
      <c r="G30" s="21"/>
      <c r="H30" s="58"/>
      <c r="I30" s="58"/>
      <c r="J30" s="58"/>
      <c r="K30" s="71"/>
      <c r="L30" s="59"/>
      <c r="M30" s="59"/>
      <c r="N30" s="59"/>
      <c r="O30" s="59"/>
    </row>
    <row r="31" spans="1:15" ht="12.75" customHeight="1">
      <c r="A31" s="20"/>
      <c r="B31" s="70" t="s">
        <v>58</v>
      </c>
      <c r="C31" s="20"/>
      <c r="D31" s="20"/>
      <c r="E31" s="20"/>
      <c r="F31" s="149">
        <f>SUM(F33:F34)</f>
        <v>1694006.76</v>
      </c>
      <c r="G31" s="149">
        <f>SUM(G33:G34)</f>
        <v>1694006.76</v>
      </c>
      <c r="H31" s="58"/>
      <c r="I31" s="58"/>
      <c r="J31" s="58"/>
      <c r="K31" s="59"/>
      <c r="L31" s="59"/>
      <c r="M31" s="59"/>
      <c r="N31" s="59"/>
      <c r="O31" s="59"/>
    </row>
    <row r="32" spans="1:15" ht="12.75" customHeight="1">
      <c r="A32" s="20"/>
      <c r="B32" s="70" t="s">
        <v>71</v>
      </c>
      <c r="C32" s="20"/>
      <c r="D32" s="20"/>
      <c r="E32" s="20"/>
      <c r="F32" s="58"/>
      <c r="G32" s="58"/>
      <c r="H32" s="58"/>
      <c r="I32" s="58"/>
      <c r="J32" s="58"/>
      <c r="K32" s="59"/>
      <c r="L32" s="59"/>
      <c r="M32" s="59"/>
      <c r="N32" s="59"/>
      <c r="O32" s="59"/>
    </row>
    <row r="33" spans="1:15" ht="12.75" customHeight="1">
      <c r="A33" s="20"/>
      <c r="B33" s="20" t="s">
        <v>99</v>
      </c>
      <c r="C33" s="20"/>
      <c r="D33" s="20"/>
      <c r="E33" s="20"/>
      <c r="F33" s="83">
        <v>1194006.76</v>
      </c>
      <c r="G33" s="83">
        <v>1194006.76</v>
      </c>
      <c r="H33" s="58"/>
      <c r="I33" s="58"/>
      <c r="J33" s="58"/>
      <c r="K33" s="59"/>
      <c r="L33" s="59"/>
      <c r="M33" s="59"/>
      <c r="N33" s="59"/>
      <c r="O33" s="59"/>
    </row>
    <row r="34" spans="1:15" ht="12.75" customHeight="1">
      <c r="A34" s="20"/>
      <c r="B34" s="20" t="s">
        <v>101</v>
      </c>
      <c r="C34" s="20"/>
      <c r="D34" s="20"/>
      <c r="E34" s="20"/>
      <c r="F34" s="83">
        <v>500000</v>
      </c>
      <c r="G34" s="83">
        <v>500000</v>
      </c>
      <c r="H34" s="58"/>
      <c r="I34" s="58"/>
      <c r="J34" s="58"/>
      <c r="K34" s="59"/>
      <c r="L34" s="59"/>
      <c r="M34" s="59"/>
      <c r="N34" s="59"/>
      <c r="O34" s="59"/>
    </row>
    <row r="35" spans="1:15" ht="12.75" customHeight="1">
      <c r="A35" s="20"/>
      <c r="B35" s="20"/>
      <c r="C35" s="20"/>
      <c r="D35" s="20"/>
      <c r="E35" s="20"/>
      <c r="F35" s="83"/>
      <c r="G35" s="83"/>
      <c r="H35" s="58"/>
      <c r="I35" s="58"/>
      <c r="J35" s="58"/>
      <c r="K35" s="59"/>
      <c r="L35" s="59"/>
      <c r="M35" s="59"/>
      <c r="N35" s="59"/>
      <c r="O35" s="59"/>
    </row>
    <row r="36" spans="1:15" ht="12.75" customHeight="1">
      <c r="A36" s="20"/>
      <c r="B36" s="70" t="s">
        <v>34</v>
      </c>
      <c r="C36" s="20"/>
      <c r="D36" s="20"/>
      <c r="E36" s="20"/>
      <c r="F36" s="149">
        <f>SUM(F37,F41)</f>
        <v>20413132.3</v>
      </c>
      <c r="G36" s="149">
        <f>SUM(G37,G41)</f>
        <v>20413132.3</v>
      </c>
      <c r="H36" s="58"/>
      <c r="I36" s="58"/>
      <c r="J36" s="58"/>
      <c r="K36" s="59"/>
      <c r="L36" s="59"/>
      <c r="M36" s="59"/>
      <c r="N36" s="59"/>
      <c r="O36" s="59"/>
    </row>
    <row r="37" spans="1:15" ht="12.75" customHeight="1">
      <c r="A37" s="20"/>
      <c r="B37" s="70" t="s">
        <v>59</v>
      </c>
      <c r="C37" s="20"/>
      <c r="D37" s="20"/>
      <c r="E37" s="20"/>
      <c r="F37" s="149">
        <f>SUM(F38:F40)</f>
        <v>16447748.83</v>
      </c>
      <c r="G37" s="149">
        <f>SUM(G38:G40)</f>
        <v>16447748.83</v>
      </c>
      <c r="H37" s="58"/>
      <c r="I37" s="58"/>
      <c r="J37" s="58"/>
      <c r="K37" s="59"/>
      <c r="L37" s="59"/>
      <c r="M37" s="59"/>
      <c r="N37" s="59"/>
      <c r="O37" s="59"/>
    </row>
    <row r="38" spans="1:15" ht="12.75" customHeight="1">
      <c r="A38" s="20"/>
      <c r="B38" s="20" t="s">
        <v>35</v>
      </c>
      <c r="C38" s="20"/>
      <c r="D38" s="20"/>
      <c r="E38" s="20"/>
      <c r="F38" s="83">
        <v>3472454.63</v>
      </c>
      <c r="G38" s="83">
        <v>3472454.63</v>
      </c>
      <c r="H38" s="58"/>
      <c r="I38" s="58"/>
      <c r="J38" s="58"/>
      <c r="K38" s="59"/>
      <c r="L38" s="59"/>
      <c r="M38" s="59"/>
      <c r="N38" s="59"/>
      <c r="O38" s="59"/>
    </row>
    <row r="39" spans="1:15" ht="12.75" customHeight="1">
      <c r="A39" s="20"/>
      <c r="B39" s="20" t="s">
        <v>36</v>
      </c>
      <c r="C39" s="20"/>
      <c r="D39" s="20"/>
      <c r="E39" s="20"/>
      <c r="F39" s="83">
        <v>9394659.21</v>
      </c>
      <c r="G39" s="83">
        <v>9394659.21</v>
      </c>
      <c r="H39" s="58"/>
      <c r="I39" s="58"/>
      <c r="J39" s="58"/>
      <c r="K39" s="59"/>
      <c r="L39" s="59"/>
      <c r="M39" s="59"/>
      <c r="N39" s="59"/>
      <c r="O39" s="59"/>
    </row>
    <row r="40" spans="1:15" ht="12.75" customHeight="1">
      <c r="A40" s="20"/>
      <c r="B40" s="20" t="s">
        <v>37</v>
      </c>
      <c r="C40" s="20"/>
      <c r="D40" s="20"/>
      <c r="E40" s="20"/>
      <c r="F40" s="83">
        <v>3580634.99</v>
      </c>
      <c r="G40" s="83">
        <v>3580634.99</v>
      </c>
      <c r="H40" s="58"/>
      <c r="I40" s="58"/>
      <c r="J40" s="58"/>
      <c r="K40" s="59"/>
      <c r="L40" s="59"/>
      <c r="M40" s="59"/>
      <c r="N40" s="59"/>
      <c r="O40" s="59"/>
    </row>
    <row r="41" spans="1:15" ht="12.75" customHeight="1">
      <c r="A41" s="20"/>
      <c r="B41" s="70" t="s">
        <v>60</v>
      </c>
      <c r="C41" s="20"/>
      <c r="D41" s="20"/>
      <c r="E41" s="20"/>
      <c r="F41" s="149">
        <f>SUM(F42:F44)</f>
        <v>3965383.4699999997</v>
      </c>
      <c r="G41" s="149">
        <f>SUM(G42:G44)</f>
        <v>3965383.4699999997</v>
      </c>
      <c r="H41" s="58"/>
      <c r="I41" s="58"/>
      <c r="J41" s="58"/>
      <c r="K41" s="71"/>
      <c r="L41" s="59"/>
      <c r="M41" s="59"/>
      <c r="N41" s="59"/>
      <c r="O41" s="59"/>
    </row>
    <row r="42" spans="1:15" ht="12.75" customHeight="1">
      <c r="A42" s="20"/>
      <c r="B42" s="20" t="s">
        <v>72</v>
      </c>
      <c r="C42" s="20"/>
      <c r="D42" s="20"/>
      <c r="E42" s="20"/>
      <c r="F42" s="83">
        <v>872748.18</v>
      </c>
      <c r="G42" s="83">
        <v>872748.18</v>
      </c>
      <c r="H42" s="58"/>
      <c r="I42" s="58"/>
      <c r="J42" s="58"/>
      <c r="K42" s="71"/>
      <c r="L42" s="59"/>
      <c r="M42" s="59"/>
      <c r="N42" s="59"/>
      <c r="O42" s="59"/>
    </row>
    <row r="43" spans="1:15" ht="12.75" customHeight="1">
      <c r="A43" s="20"/>
      <c r="B43" s="20" t="s">
        <v>73</v>
      </c>
      <c r="C43" s="20"/>
      <c r="D43" s="20"/>
      <c r="E43" s="20"/>
      <c r="F43" s="83">
        <v>1890786.66</v>
      </c>
      <c r="G43" s="83">
        <v>1890786.66</v>
      </c>
      <c r="H43" s="58"/>
      <c r="I43" s="58"/>
      <c r="J43" s="58"/>
      <c r="K43" s="71"/>
      <c r="L43" s="59"/>
      <c r="M43" s="59"/>
      <c r="N43" s="59"/>
      <c r="O43" s="59"/>
    </row>
    <row r="44" spans="1:15" ht="12.75" customHeight="1">
      <c r="A44" s="20"/>
      <c r="B44" s="20" t="s">
        <v>74</v>
      </c>
      <c r="C44" s="20"/>
      <c r="D44" s="20"/>
      <c r="E44" s="20"/>
      <c r="F44" s="83">
        <v>1201848.63</v>
      </c>
      <c r="G44" s="83">
        <v>1201848.63</v>
      </c>
      <c r="H44" s="58"/>
      <c r="I44" s="58"/>
      <c r="J44" s="58"/>
      <c r="K44" s="71"/>
      <c r="L44" s="59"/>
      <c r="M44" s="59"/>
      <c r="N44" s="59"/>
      <c r="O44" s="59"/>
    </row>
    <row r="45" spans="1:15" ht="12.75" customHeight="1">
      <c r="A45" s="20"/>
      <c r="C45" s="21"/>
      <c r="D45" s="21"/>
      <c r="E45" s="21"/>
      <c r="F45" s="21"/>
      <c r="G45" s="21"/>
      <c r="H45" s="58"/>
      <c r="I45" s="58"/>
      <c r="J45" s="58"/>
      <c r="K45" s="59"/>
      <c r="L45" s="59"/>
      <c r="M45" s="59"/>
      <c r="N45" s="59"/>
      <c r="O45" s="59"/>
    </row>
    <row r="46" spans="1:15" ht="12.75" customHeight="1">
      <c r="A46" s="61"/>
      <c r="B46" s="182"/>
      <c r="C46" s="61"/>
      <c r="D46" s="61"/>
      <c r="E46" s="61"/>
      <c r="F46" s="62"/>
      <c r="G46" s="62"/>
      <c r="H46" s="62"/>
      <c r="I46" s="62"/>
      <c r="J46" s="62"/>
      <c r="K46" s="63"/>
      <c r="L46" s="63"/>
      <c r="M46" s="63"/>
      <c r="N46" s="63"/>
      <c r="O46" s="63"/>
    </row>
    <row r="47" spans="1:15" ht="12.75" customHeight="1">
      <c r="A47" s="46"/>
      <c r="B47" s="43" t="s">
        <v>29</v>
      </c>
      <c r="C47" s="46"/>
      <c r="D47" s="46"/>
      <c r="E47" s="46"/>
      <c r="F47" s="142">
        <f>SUM(F19+F31+F27+F23+F22+F15+F36)</f>
        <v>56961898.599999994</v>
      </c>
      <c r="G47" s="142">
        <f>SUM(G19+G31+G27+G23+G22+G15+G36)</f>
        <v>56961898.599999994</v>
      </c>
      <c r="H47" s="64"/>
      <c r="I47" s="64"/>
      <c r="J47" s="64"/>
      <c r="K47" s="46"/>
      <c r="L47" s="46"/>
      <c r="M47" s="46"/>
      <c r="N47" s="46"/>
      <c r="O47" s="46"/>
    </row>
    <row r="48" spans="1:15" ht="12.75" customHeight="1">
      <c r="A48" s="46"/>
      <c r="B48" s="43" t="s">
        <v>30</v>
      </c>
      <c r="C48" s="46"/>
      <c r="D48" s="46"/>
      <c r="E48" s="46"/>
      <c r="F48" s="65"/>
      <c r="G48" s="65"/>
      <c r="H48" s="64"/>
      <c r="I48" s="65"/>
      <c r="J48" s="65"/>
      <c r="K48" s="46"/>
      <c r="L48" s="46"/>
      <c r="M48" s="46"/>
      <c r="N48" s="46"/>
      <c r="O48" s="46"/>
    </row>
    <row r="49" spans="1:15" ht="12.75" customHeight="1">
      <c r="A49" s="46"/>
      <c r="B49" s="43" t="s">
        <v>31</v>
      </c>
      <c r="C49" s="46"/>
      <c r="D49" s="46"/>
      <c r="E49" s="46"/>
      <c r="F49" s="65"/>
      <c r="G49" s="65"/>
      <c r="H49" s="66"/>
      <c r="I49" s="66"/>
      <c r="J49" s="66"/>
      <c r="K49" s="46"/>
      <c r="L49" s="46"/>
      <c r="M49" s="46"/>
      <c r="N49" s="46"/>
      <c r="O49" s="46"/>
    </row>
    <row r="50" spans="1:15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2:14" ht="12.75" customHeight="1">
      <c r="B51" s="196" t="s">
        <v>32</v>
      </c>
      <c r="C51" s="196"/>
      <c r="D51" s="196"/>
      <c r="K51" s="190" t="s">
        <v>102</v>
      </c>
      <c r="L51" s="190"/>
      <c r="M51" s="190"/>
      <c r="N51" s="190"/>
    </row>
    <row r="52" spans="2:14" ht="12.75" customHeight="1">
      <c r="B52" s="196" t="s">
        <v>98</v>
      </c>
      <c r="C52" s="196"/>
      <c r="D52" s="196"/>
      <c r="K52" s="196" t="s">
        <v>33</v>
      </c>
      <c r="L52" s="196"/>
      <c r="M52" s="196"/>
      <c r="N52" s="196"/>
    </row>
    <row r="53" spans="2:14" ht="12.75" customHeight="1">
      <c r="B53" s="1"/>
      <c r="C53" s="1"/>
      <c r="D53" s="1"/>
      <c r="K53" s="1"/>
      <c r="L53" s="1"/>
      <c r="M53" s="1"/>
      <c r="N53" s="1"/>
    </row>
    <row r="54" spans="2:14" ht="12.75" customHeight="1">
      <c r="B54" s="1"/>
      <c r="C54" s="1"/>
      <c r="D54" s="1"/>
      <c r="K54" s="1"/>
      <c r="L54" s="1"/>
      <c r="M54" s="1"/>
      <c r="N54" s="1"/>
    </row>
    <row r="55" spans="2:14" ht="12.75" customHeight="1">
      <c r="B55" s="1"/>
      <c r="C55" s="1"/>
      <c r="D55" s="1"/>
      <c r="K55" s="1"/>
      <c r="L55" s="1"/>
      <c r="M55" s="1"/>
      <c r="N55" s="1"/>
    </row>
    <row r="56" spans="2:14" ht="12.75" customHeight="1">
      <c r="B56" s="1"/>
      <c r="C56" s="1"/>
      <c r="D56" s="1"/>
      <c r="K56" s="1"/>
      <c r="L56" s="1"/>
      <c r="M56" s="1"/>
      <c r="N56" s="1"/>
    </row>
    <row r="57" spans="2:14" ht="12.75" customHeight="1">
      <c r="B57" s="1"/>
      <c r="C57" s="1"/>
      <c r="D57" s="1"/>
      <c r="K57" s="1"/>
      <c r="L57" s="1"/>
      <c r="M57" s="1"/>
      <c r="N57" s="1"/>
    </row>
    <row r="58" spans="1:15" ht="12.75" customHeight="1">
      <c r="A58" s="190" t="s">
        <v>0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.75" customHeight="1">
      <c r="A59" s="190" t="s">
        <v>1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.75" customHeight="1">
      <c r="A60" s="190" t="s">
        <v>354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.75" customHeight="1">
      <c r="A61" s="190" t="s">
        <v>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.75" customHeight="1">
      <c r="A62" s="45" t="s">
        <v>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2.75" customHeight="1">
      <c r="A63" s="45" t="s">
        <v>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2.75" customHeight="1">
      <c r="A64" s="45" t="s">
        <v>353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2.75" customHeight="1">
      <c r="A65" s="37" t="s">
        <v>6</v>
      </c>
      <c r="B65" s="38"/>
      <c r="C65" s="47"/>
      <c r="D65" s="30"/>
      <c r="E65" s="47"/>
      <c r="F65" s="30"/>
      <c r="G65" s="48"/>
      <c r="H65" s="48"/>
      <c r="I65" s="48"/>
      <c r="J65" s="47"/>
      <c r="K65" s="197" t="s">
        <v>7</v>
      </c>
      <c r="L65" s="198"/>
      <c r="M65" s="198"/>
      <c r="N65" s="199"/>
      <c r="O65" s="49"/>
    </row>
    <row r="66" spans="1:15" ht="12.75" customHeight="1">
      <c r="A66" s="39"/>
      <c r="B66" s="40"/>
      <c r="C66" s="50"/>
      <c r="D66" s="193" t="s">
        <v>8</v>
      </c>
      <c r="E66" s="194"/>
      <c r="F66" s="193" t="s">
        <v>9</v>
      </c>
      <c r="G66" s="195"/>
      <c r="H66" s="195"/>
      <c r="I66" s="195"/>
      <c r="J66" s="194"/>
      <c r="K66" s="200"/>
      <c r="L66" s="201"/>
      <c r="M66" s="201"/>
      <c r="N66" s="202"/>
      <c r="O66" s="51" t="s">
        <v>10</v>
      </c>
    </row>
    <row r="67" spans="1:15" ht="12.75" customHeight="1">
      <c r="A67" s="41" t="s">
        <v>54</v>
      </c>
      <c r="B67" s="42"/>
      <c r="C67" s="52"/>
      <c r="D67" s="34"/>
      <c r="E67" s="52"/>
      <c r="F67" s="34"/>
      <c r="G67" s="35"/>
      <c r="H67" s="35"/>
      <c r="I67" s="35"/>
      <c r="J67" s="52"/>
      <c r="K67" s="191" t="s">
        <v>11</v>
      </c>
      <c r="L67" s="192"/>
      <c r="M67" s="191" t="s">
        <v>12</v>
      </c>
      <c r="N67" s="192"/>
      <c r="O67" s="51" t="s">
        <v>13</v>
      </c>
    </row>
    <row r="68" spans="1:15" ht="12.75" customHeight="1">
      <c r="A68" s="53"/>
      <c r="B68" s="53"/>
      <c r="C68" s="53"/>
      <c r="D68" s="53" t="s">
        <v>14</v>
      </c>
      <c r="E68" s="53" t="s">
        <v>15</v>
      </c>
      <c r="F68" s="53"/>
      <c r="G68" s="53"/>
      <c r="H68" s="53"/>
      <c r="I68" s="53"/>
      <c r="J68" s="53"/>
      <c r="K68" s="53" t="s">
        <v>16</v>
      </c>
      <c r="L68" s="53"/>
      <c r="M68" s="53"/>
      <c r="N68" s="53"/>
      <c r="O68" s="51" t="s">
        <v>17</v>
      </c>
    </row>
    <row r="69" spans="1:15" ht="12.75" customHeight="1">
      <c r="A69" s="54" t="s">
        <v>18</v>
      </c>
      <c r="B69" s="54" t="s">
        <v>19</v>
      </c>
      <c r="C69" s="54" t="s">
        <v>20</v>
      </c>
      <c r="D69" s="54" t="s">
        <v>21</v>
      </c>
      <c r="E69" s="54" t="s">
        <v>21</v>
      </c>
      <c r="F69" s="54" t="s">
        <v>22</v>
      </c>
      <c r="G69" s="54" t="s">
        <v>47</v>
      </c>
      <c r="H69" s="54" t="s">
        <v>23</v>
      </c>
      <c r="I69" s="54" t="s">
        <v>24</v>
      </c>
      <c r="J69" s="54" t="s">
        <v>40</v>
      </c>
      <c r="K69" s="54" t="s">
        <v>26</v>
      </c>
      <c r="L69" s="54" t="s">
        <v>27</v>
      </c>
      <c r="M69" s="54" t="s">
        <v>28</v>
      </c>
      <c r="N69" s="54" t="s">
        <v>27</v>
      </c>
      <c r="O69" s="55"/>
    </row>
    <row r="70" spans="1:15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7"/>
      <c r="L70" s="57"/>
      <c r="M70" s="57"/>
      <c r="N70" s="57"/>
      <c r="O70" s="57"/>
    </row>
    <row r="71" spans="1:15" ht="12.75" customHeight="1">
      <c r="A71" s="20"/>
      <c r="B71" s="70" t="s">
        <v>41</v>
      </c>
      <c r="C71" s="20"/>
      <c r="D71" s="20"/>
      <c r="E71" s="20"/>
      <c r="F71" s="149">
        <f>SUM(F72:F74)</f>
        <v>3000000</v>
      </c>
      <c r="G71" s="149">
        <f>SUM(G72:G74)</f>
        <v>3000000</v>
      </c>
      <c r="H71" s="58"/>
      <c r="I71" s="58"/>
      <c r="J71" s="58"/>
      <c r="K71" s="71"/>
      <c r="L71" s="59"/>
      <c r="M71" s="59"/>
      <c r="N71" s="59"/>
      <c r="O71" s="59"/>
    </row>
    <row r="72" spans="1:15" ht="12.75" customHeight="1">
      <c r="A72" s="20"/>
      <c r="B72" s="21" t="s">
        <v>75</v>
      </c>
      <c r="C72" s="20"/>
      <c r="D72" s="20"/>
      <c r="E72" s="20"/>
      <c r="F72" s="83">
        <f>SUM(VIVIENDA!F18)</f>
        <v>1000000</v>
      </c>
      <c r="G72" s="83">
        <f>SUM(VIVIENDA!G18)</f>
        <v>1000000</v>
      </c>
      <c r="H72" s="58"/>
      <c r="I72" s="58"/>
      <c r="J72" s="58"/>
      <c r="K72" s="59"/>
      <c r="L72" s="59"/>
      <c r="M72" s="20"/>
      <c r="N72" s="20"/>
      <c r="O72" s="20"/>
    </row>
    <row r="73" spans="1:15" ht="12.75" customHeight="1">
      <c r="A73" s="20"/>
      <c r="B73" s="21" t="s">
        <v>76</v>
      </c>
      <c r="C73" s="20"/>
      <c r="D73" s="20"/>
      <c r="E73" s="20"/>
      <c r="F73" s="83">
        <f>SUM(VIVIENDA!F24)</f>
        <v>1000000</v>
      </c>
      <c r="G73" s="83">
        <f>SUM(VIVIENDA!G24)</f>
        <v>1000000</v>
      </c>
      <c r="H73" s="58"/>
      <c r="I73" s="58"/>
      <c r="J73" s="58"/>
      <c r="K73" s="59"/>
      <c r="L73" s="59"/>
      <c r="M73" s="20"/>
      <c r="N73" s="20"/>
      <c r="O73" s="20"/>
    </row>
    <row r="74" spans="1:15" ht="12.75" customHeight="1">
      <c r="A74" s="20"/>
      <c r="B74" s="21" t="s">
        <v>77</v>
      </c>
      <c r="C74" s="20"/>
      <c r="D74" s="20"/>
      <c r="E74" s="20"/>
      <c r="F74" s="83">
        <v>1000000</v>
      </c>
      <c r="G74" s="83">
        <v>1000000</v>
      </c>
      <c r="H74" s="58"/>
      <c r="I74" s="58"/>
      <c r="J74" s="58"/>
      <c r="K74" s="59"/>
      <c r="L74" s="59"/>
      <c r="M74" s="20"/>
      <c r="N74" s="20"/>
      <c r="O74" s="20"/>
    </row>
    <row r="75" spans="1:15" ht="12.75" customHeight="1">
      <c r="A75" s="20"/>
      <c r="B75" s="70"/>
      <c r="C75" s="20"/>
      <c r="D75" s="20"/>
      <c r="E75" s="20"/>
      <c r="F75" s="20"/>
      <c r="G75" s="20"/>
      <c r="H75" s="58"/>
      <c r="I75" s="58"/>
      <c r="J75" s="58"/>
      <c r="K75" s="59"/>
      <c r="L75" s="59"/>
      <c r="M75" s="20"/>
      <c r="N75" s="20"/>
      <c r="O75" s="20"/>
    </row>
    <row r="76" spans="1:15" ht="12.75" customHeight="1">
      <c r="A76" s="20"/>
      <c r="B76" s="70" t="s">
        <v>61</v>
      </c>
      <c r="C76" s="20"/>
      <c r="D76" s="20"/>
      <c r="E76" s="20"/>
      <c r="F76" s="149">
        <f>SUM(INDIRECTOS!F47)</f>
        <v>1893533.64</v>
      </c>
      <c r="G76" s="149">
        <f>SUM(INDIRECTOS!G47)</f>
        <v>1893533.64</v>
      </c>
      <c r="H76" s="72"/>
      <c r="I76" s="58"/>
      <c r="J76" s="58"/>
      <c r="K76" s="59"/>
      <c r="L76" s="59"/>
      <c r="M76" s="20"/>
      <c r="N76" s="20"/>
      <c r="O76" s="20"/>
    </row>
    <row r="77" spans="1:15" ht="12.75" customHeight="1">
      <c r="A77" s="20"/>
      <c r="B77" s="70"/>
      <c r="C77" s="20"/>
      <c r="D77" s="20"/>
      <c r="E77" s="20"/>
      <c r="F77" s="83"/>
      <c r="G77" s="83"/>
      <c r="H77" s="72"/>
      <c r="I77" s="58"/>
      <c r="J77" s="58"/>
      <c r="K77" s="59"/>
      <c r="L77" s="59"/>
      <c r="M77" s="20"/>
      <c r="N77" s="20"/>
      <c r="O77" s="20"/>
    </row>
    <row r="78" spans="1:15" ht="12.75" customHeight="1">
      <c r="A78" s="20"/>
      <c r="B78" s="21"/>
      <c r="C78" s="20"/>
      <c r="D78" s="20"/>
      <c r="E78" s="20"/>
      <c r="F78" s="75"/>
      <c r="G78" s="75"/>
      <c r="H78" s="72"/>
      <c r="I78" s="58"/>
      <c r="J78" s="58"/>
      <c r="K78" s="59"/>
      <c r="L78" s="59"/>
      <c r="M78" s="20"/>
      <c r="N78" s="20"/>
      <c r="O78" s="20"/>
    </row>
    <row r="79" spans="1:15" ht="12.75" customHeight="1">
      <c r="A79" s="20"/>
      <c r="B79" s="70" t="s">
        <v>62</v>
      </c>
      <c r="C79" s="20"/>
      <c r="D79" s="20"/>
      <c r="E79" s="20"/>
      <c r="F79" s="149">
        <f>SUM('DESARROLLO INST.'!F47)</f>
        <v>1262355.76</v>
      </c>
      <c r="G79" s="149">
        <f>SUM('DESARROLLO INST.'!G47)</f>
        <v>1262355.76</v>
      </c>
      <c r="H79" s="72"/>
      <c r="I79" s="58"/>
      <c r="J79" s="58"/>
      <c r="K79" s="59"/>
      <c r="L79" s="59"/>
      <c r="M79" s="20"/>
      <c r="N79" s="20"/>
      <c r="O79" s="20"/>
    </row>
    <row r="80" spans="1:15" ht="12.75" customHeight="1">
      <c r="A80" s="20"/>
      <c r="B80" s="70"/>
      <c r="C80" s="20"/>
      <c r="D80" s="20"/>
      <c r="E80" s="20"/>
      <c r="F80" s="72"/>
      <c r="G80" s="72"/>
      <c r="H80" s="72"/>
      <c r="I80" s="58"/>
      <c r="J80" s="58"/>
      <c r="K80" s="59"/>
      <c r="L80" s="59"/>
      <c r="M80" s="20"/>
      <c r="N80" s="20"/>
      <c r="O80" s="20"/>
    </row>
    <row r="81" spans="1:15" ht="12.75" customHeight="1">
      <c r="A81" s="20"/>
      <c r="B81" s="21"/>
      <c r="C81" s="21"/>
      <c r="D81" s="21"/>
      <c r="E81" s="21"/>
      <c r="F81" s="21"/>
      <c r="G81" s="21"/>
      <c r="H81" s="21"/>
      <c r="I81" s="21"/>
      <c r="J81" s="20"/>
      <c r="K81" s="20"/>
      <c r="L81" s="20"/>
      <c r="M81" s="20"/>
      <c r="N81" s="20"/>
      <c r="O81" s="20"/>
    </row>
    <row r="82" spans="1:15" ht="12.75" customHeight="1">
      <c r="A82" s="20"/>
      <c r="B82" s="21"/>
      <c r="C82" s="21"/>
      <c r="D82" s="21"/>
      <c r="E82" s="21"/>
      <c r="F82" s="21"/>
      <c r="G82" s="21"/>
      <c r="H82" s="21"/>
      <c r="I82" s="21"/>
      <c r="J82" s="20"/>
      <c r="K82" s="20"/>
      <c r="L82" s="20"/>
      <c r="M82" s="20"/>
      <c r="N82" s="20"/>
      <c r="O82" s="20"/>
    </row>
    <row r="83" spans="1:15" ht="12.75" customHeight="1">
      <c r="A83" s="20"/>
      <c r="B83" s="21"/>
      <c r="C83" s="21"/>
      <c r="D83" s="21"/>
      <c r="E83" s="21"/>
      <c r="F83" s="21"/>
      <c r="G83" s="21"/>
      <c r="H83" s="21"/>
      <c r="I83" s="21"/>
      <c r="J83" s="20"/>
      <c r="K83" s="20"/>
      <c r="L83" s="20"/>
      <c r="M83" s="20"/>
      <c r="N83" s="20"/>
      <c r="O83" s="20"/>
    </row>
    <row r="84" spans="1:15" ht="12.75" customHeight="1">
      <c r="A84" s="20"/>
      <c r="B84" s="21"/>
      <c r="C84" s="21"/>
      <c r="D84" s="21"/>
      <c r="E84" s="21"/>
      <c r="F84" s="21"/>
      <c r="G84" s="21"/>
      <c r="H84" s="21"/>
      <c r="I84" s="21"/>
      <c r="J84" s="20"/>
      <c r="K84" s="20"/>
      <c r="L84" s="20"/>
      <c r="M84" s="20"/>
      <c r="N84" s="20"/>
      <c r="O84" s="20"/>
    </row>
    <row r="85" spans="1:15" ht="12.75" customHeight="1">
      <c r="A85" s="20"/>
      <c r="B85" s="21"/>
      <c r="C85" s="21"/>
      <c r="D85" s="21"/>
      <c r="E85" s="21"/>
      <c r="F85" s="21"/>
      <c r="G85" s="21"/>
      <c r="H85" s="21"/>
      <c r="I85" s="21"/>
      <c r="J85" s="20"/>
      <c r="K85" s="20"/>
      <c r="L85" s="20"/>
      <c r="M85" s="20"/>
      <c r="N85" s="20"/>
      <c r="O85" s="20"/>
    </row>
    <row r="86" spans="1:15" ht="12.75" customHeight="1">
      <c r="A86" s="20"/>
      <c r="B86" s="21"/>
      <c r="C86" s="21"/>
      <c r="D86" s="21"/>
      <c r="E86" s="21"/>
      <c r="F86" s="21"/>
      <c r="G86" s="21"/>
      <c r="H86" s="21"/>
      <c r="I86" s="21"/>
      <c r="J86" s="20"/>
      <c r="K86" s="20"/>
      <c r="L86" s="20"/>
      <c r="M86" s="20"/>
      <c r="N86" s="20"/>
      <c r="O86" s="20"/>
    </row>
    <row r="87" spans="1:15" ht="12.75" customHeight="1">
      <c r="A87" s="20"/>
      <c r="B87" s="21"/>
      <c r="C87" s="21"/>
      <c r="D87" s="21"/>
      <c r="E87" s="21"/>
      <c r="F87" s="21"/>
      <c r="G87" s="21"/>
      <c r="H87" s="21"/>
      <c r="I87" s="21"/>
      <c r="J87" s="20"/>
      <c r="K87" s="20"/>
      <c r="L87" s="20"/>
      <c r="M87" s="20"/>
      <c r="N87" s="20"/>
      <c r="O87" s="20"/>
    </row>
    <row r="88" spans="1:15" ht="12.75" customHeight="1">
      <c r="A88" s="20"/>
      <c r="B88" s="21"/>
      <c r="C88" s="21"/>
      <c r="D88" s="21"/>
      <c r="E88" s="21"/>
      <c r="F88" s="21"/>
      <c r="G88" s="21"/>
      <c r="H88" s="21"/>
      <c r="I88" s="21"/>
      <c r="J88" s="58"/>
      <c r="K88" s="59"/>
      <c r="L88" s="59"/>
      <c r="M88" s="59"/>
      <c r="N88" s="59"/>
      <c r="O88" s="59"/>
    </row>
    <row r="89" spans="1:15" ht="12.75" customHeight="1">
      <c r="A89" s="20"/>
      <c r="B89" s="21"/>
      <c r="C89" s="21"/>
      <c r="D89" s="21"/>
      <c r="E89" s="21"/>
      <c r="F89" s="21"/>
      <c r="G89" s="21"/>
      <c r="H89" s="21"/>
      <c r="I89" s="21"/>
      <c r="J89" s="58"/>
      <c r="K89" s="59"/>
      <c r="L89" s="59"/>
      <c r="M89" s="59"/>
      <c r="N89" s="59"/>
      <c r="O89" s="59"/>
    </row>
    <row r="90" spans="1:15" ht="12.75" customHeight="1">
      <c r="A90" s="20"/>
      <c r="B90" s="20"/>
      <c r="C90" s="20"/>
      <c r="D90" s="20"/>
      <c r="E90" s="20"/>
      <c r="F90" s="58"/>
      <c r="G90" s="58"/>
      <c r="H90" s="58"/>
      <c r="I90" s="58"/>
      <c r="J90" s="58"/>
      <c r="K90" s="59"/>
      <c r="L90" s="59"/>
      <c r="M90" s="59"/>
      <c r="N90" s="59"/>
      <c r="O90" s="59"/>
    </row>
    <row r="91" spans="1:15" ht="12.75" customHeight="1">
      <c r="A91" s="20"/>
      <c r="B91" s="20"/>
      <c r="C91" s="20"/>
      <c r="D91" s="20"/>
      <c r="E91" s="20"/>
      <c r="F91" s="60"/>
      <c r="G91" s="58"/>
      <c r="H91" s="58"/>
      <c r="I91" s="58"/>
      <c r="J91" s="58"/>
      <c r="K91" s="59"/>
      <c r="L91" s="59"/>
      <c r="M91" s="59"/>
      <c r="N91" s="59"/>
      <c r="O91" s="59"/>
    </row>
    <row r="92" spans="1:15" ht="12.75" customHeight="1">
      <c r="A92" s="20"/>
      <c r="B92" s="20"/>
      <c r="C92" s="20"/>
      <c r="D92" s="20"/>
      <c r="E92" s="20"/>
      <c r="F92" s="60"/>
      <c r="G92" s="58"/>
      <c r="H92" s="58"/>
      <c r="I92" s="58"/>
      <c r="J92" s="58"/>
      <c r="K92" s="59"/>
      <c r="L92" s="59"/>
      <c r="M92" s="59"/>
      <c r="N92" s="59"/>
      <c r="O92" s="59"/>
    </row>
    <row r="93" spans="1:15" ht="12.75" customHeight="1">
      <c r="A93" s="20"/>
      <c r="B93" s="20"/>
      <c r="C93" s="20"/>
      <c r="D93" s="20"/>
      <c r="E93" s="20"/>
      <c r="F93" s="60"/>
      <c r="G93" s="58"/>
      <c r="H93" s="58"/>
      <c r="I93" s="58"/>
      <c r="J93" s="58"/>
      <c r="K93" s="59"/>
      <c r="L93" s="59"/>
      <c r="M93" s="59"/>
      <c r="N93" s="59"/>
      <c r="O93" s="59"/>
    </row>
    <row r="94" spans="1:15" ht="12.75" customHeight="1">
      <c r="A94" s="20"/>
      <c r="B94" s="20"/>
      <c r="C94" s="20"/>
      <c r="D94" s="20"/>
      <c r="E94" s="20"/>
      <c r="F94" s="60"/>
      <c r="G94" s="58"/>
      <c r="H94" s="58"/>
      <c r="I94" s="58"/>
      <c r="J94" s="58"/>
      <c r="K94" s="59"/>
      <c r="L94" s="59"/>
      <c r="M94" s="59"/>
      <c r="N94" s="59"/>
      <c r="O94" s="59"/>
    </row>
    <row r="95" spans="1:15" ht="12.75" customHeight="1">
      <c r="A95" s="20"/>
      <c r="B95" s="20"/>
      <c r="C95" s="20"/>
      <c r="D95" s="20"/>
      <c r="E95" s="20"/>
      <c r="F95" s="60"/>
      <c r="G95" s="58"/>
      <c r="H95" s="58"/>
      <c r="I95" s="58"/>
      <c r="J95" s="58"/>
      <c r="K95" s="59"/>
      <c r="L95" s="59"/>
      <c r="M95" s="59"/>
      <c r="N95" s="59"/>
      <c r="O95" s="59"/>
    </row>
    <row r="96" spans="1:15" ht="12.75" customHeight="1">
      <c r="A96" s="20"/>
      <c r="B96" s="20"/>
      <c r="C96" s="20"/>
      <c r="D96" s="20"/>
      <c r="E96" s="20"/>
      <c r="F96" s="60"/>
      <c r="G96" s="58"/>
      <c r="H96" s="58"/>
      <c r="I96" s="58"/>
      <c r="J96" s="58"/>
      <c r="K96" s="59"/>
      <c r="L96" s="59"/>
      <c r="M96" s="59"/>
      <c r="N96" s="59"/>
      <c r="O96" s="59"/>
    </row>
    <row r="97" spans="1:15" ht="12.75" customHeight="1">
      <c r="A97" s="20"/>
      <c r="B97" s="20"/>
      <c r="C97" s="20"/>
      <c r="D97" s="20"/>
      <c r="E97" s="20"/>
      <c r="F97" s="60"/>
      <c r="G97" s="58"/>
      <c r="H97" s="58"/>
      <c r="I97" s="58"/>
      <c r="J97" s="58"/>
      <c r="K97" s="59"/>
      <c r="L97" s="59"/>
      <c r="M97" s="59"/>
      <c r="N97" s="59"/>
      <c r="O97" s="59"/>
    </row>
    <row r="98" spans="1:15" ht="12.75" customHeight="1">
      <c r="A98" s="20"/>
      <c r="B98" s="20"/>
      <c r="C98" s="20"/>
      <c r="D98" s="20"/>
      <c r="E98" s="20"/>
      <c r="F98" s="58"/>
      <c r="G98" s="58"/>
      <c r="H98" s="58"/>
      <c r="I98" s="58"/>
      <c r="J98" s="58"/>
      <c r="K98" s="59"/>
      <c r="L98" s="59"/>
      <c r="M98" s="59"/>
      <c r="N98" s="59"/>
      <c r="O98" s="59"/>
    </row>
    <row r="99" spans="1:15" ht="12.75" customHeight="1">
      <c r="A99" s="20"/>
      <c r="B99" s="20"/>
      <c r="C99" s="20"/>
      <c r="D99" s="20"/>
      <c r="E99" s="20"/>
      <c r="F99" s="58"/>
      <c r="G99" s="58"/>
      <c r="H99" s="58"/>
      <c r="I99" s="58"/>
      <c r="J99" s="58"/>
      <c r="K99" s="59"/>
      <c r="L99" s="59"/>
      <c r="M99" s="59"/>
      <c r="N99" s="59"/>
      <c r="O99" s="59"/>
    </row>
    <row r="100" spans="1:15" ht="12.75" customHeight="1">
      <c r="A100" s="61"/>
      <c r="B100" s="61"/>
      <c r="C100" s="61"/>
      <c r="D100" s="61"/>
      <c r="E100" s="61"/>
      <c r="F100" s="62"/>
      <c r="G100" s="62"/>
      <c r="H100" s="62"/>
      <c r="I100" s="62"/>
      <c r="J100" s="62"/>
      <c r="K100" s="63"/>
      <c r="L100" s="63"/>
      <c r="M100" s="63"/>
      <c r="N100" s="63"/>
      <c r="O100" s="63"/>
    </row>
    <row r="101" spans="1:15" ht="12.75" customHeight="1">
      <c r="A101" s="46"/>
      <c r="B101" s="43" t="s">
        <v>29</v>
      </c>
      <c r="C101" s="46"/>
      <c r="D101" s="46"/>
      <c r="E101" s="46"/>
      <c r="F101" s="142">
        <f>SUM(F79+F76+F71)</f>
        <v>6155889.4</v>
      </c>
      <c r="G101" s="142">
        <f>SUM(G79+G76+G71)</f>
        <v>6155889.4</v>
      </c>
      <c r="H101" s="64"/>
      <c r="I101" s="64"/>
      <c r="J101" s="64"/>
      <c r="K101" s="46"/>
      <c r="L101" s="46"/>
      <c r="M101" s="46"/>
      <c r="N101" s="46"/>
      <c r="O101" s="46"/>
    </row>
    <row r="102" spans="1:15" ht="12.75" customHeight="1">
      <c r="A102" s="46"/>
      <c r="B102" s="43" t="s">
        <v>30</v>
      </c>
      <c r="C102" s="46"/>
      <c r="D102" s="46"/>
      <c r="E102" s="46"/>
      <c r="F102" s="65"/>
      <c r="G102" s="65"/>
      <c r="H102" s="64"/>
      <c r="I102" s="65"/>
      <c r="J102" s="65"/>
      <c r="K102" s="46"/>
      <c r="L102" s="46"/>
      <c r="M102" s="46"/>
      <c r="N102" s="46"/>
      <c r="O102" s="46"/>
    </row>
    <row r="103" spans="1:15" ht="12.75" customHeight="1">
      <c r="A103" s="46"/>
      <c r="B103" s="43" t="s">
        <v>31</v>
      </c>
      <c r="C103" s="46"/>
      <c r="D103" s="46"/>
      <c r="E103" s="46"/>
      <c r="F103" s="142">
        <f>SUM(F101+F47)</f>
        <v>63117787.99999999</v>
      </c>
      <c r="G103" s="142">
        <f>SUM(G101+G47)</f>
        <v>63117787.99999999</v>
      </c>
      <c r="H103" s="66"/>
      <c r="I103" s="66"/>
      <c r="J103" s="66"/>
      <c r="K103" s="46"/>
      <c r="L103" s="46"/>
      <c r="M103" s="46"/>
      <c r="N103" s="46"/>
      <c r="O103" s="46"/>
    </row>
    <row r="104" spans="1:15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ht="12.75" customHeight="1"/>
    <row r="106" spans="2:14" ht="12.75" customHeight="1">
      <c r="B106" s="196" t="s">
        <v>32</v>
      </c>
      <c r="C106" s="196"/>
      <c r="D106" s="196"/>
      <c r="K106" s="190" t="s">
        <v>102</v>
      </c>
      <c r="L106" s="190"/>
      <c r="M106" s="190"/>
      <c r="N106" s="190"/>
    </row>
    <row r="107" spans="2:14" ht="12.75" customHeight="1">
      <c r="B107" s="196" t="s">
        <v>98</v>
      </c>
      <c r="C107" s="196"/>
      <c r="D107" s="196"/>
      <c r="K107" s="196" t="s">
        <v>33</v>
      </c>
      <c r="L107" s="196"/>
      <c r="M107" s="196"/>
      <c r="N107" s="196"/>
    </row>
    <row r="108" spans="2:14" ht="12.75" customHeight="1">
      <c r="B108" s="1"/>
      <c r="C108" s="1"/>
      <c r="D108" s="1"/>
      <c r="F108" s="80"/>
      <c r="K108" s="1"/>
      <c r="L108" s="1"/>
      <c r="M108" s="1"/>
      <c r="N108" s="1"/>
    </row>
    <row r="109" ht="12.75" customHeight="1">
      <c r="F109" s="80"/>
    </row>
    <row r="110" spans="2:6" ht="12.75" customHeight="1">
      <c r="B110" s="3"/>
      <c r="F110" s="82"/>
    </row>
    <row r="111" spans="2:6" ht="12.75" customHeight="1">
      <c r="B111" s="3"/>
      <c r="F111" s="82"/>
    </row>
    <row r="112" ht="12.75" customHeight="1"/>
    <row r="113" spans="2:6" ht="12.75" customHeight="1">
      <c r="B113" s="3"/>
      <c r="F113" s="82"/>
    </row>
    <row r="114" ht="12.75" customHeight="1">
      <c r="F114" s="80"/>
    </row>
    <row r="115" spans="2:6" ht="12.75" customHeight="1">
      <c r="B115" s="3"/>
      <c r="F115" s="80"/>
    </row>
    <row r="116" ht="12.75" customHeight="1">
      <c r="F116" s="80"/>
    </row>
    <row r="117" spans="2:6" ht="12.75" customHeight="1">
      <c r="B117" s="3"/>
      <c r="F117" s="80"/>
    </row>
    <row r="118" ht="12.75" customHeight="1"/>
    <row r="119" ht="12.75" customHeight="1">
      <c r="F119" s="82"/>
    </row>
    <row r="120" ht="12.75" customHeight="1"/>
    <row r="121" ht="12.75" customHeight="1"/>
    <row r="122" ht="12.75" customHeight="1"/>
  </sheetData>
  <sheetProtection/>
  <mergeCells count="26">
    <mergeCell ref="B51:D51"/>
    <mergeCell ref="K51:N51"/>
    <mergeCell ref="B52:D52"/>
    <mergeCell ref="K52:N52"/>
    <mergeCell ref="A1:O1"/>
    <mergeCell ref="A2:O2"/>
    <mergeCell ref="A3:O3"/>
    <mergeCell ref="A4:O4"/>
    <mergeCell ref="K8:N9"/>
    <mergeCell ref="D9:E9"/>
    <mergeCell ref="F9:J9"/>
    <mergeCell ref="K10:L10"/>
    <mergeCell ref="M10:N10"/>
    <mergeCell ref="B107:D107"/>
    <mergeCell ref="K107:N107"/>
    <mergeCell ref="A60:O60"/>
    <mergeCell ref="A61:O61"/>
    <mergeCell ref="K65:N66"/>
    <mergeCell ref="B106:D106"/>
    <mergeCell ref="K106:N106"/>
    <mergeCell ref="A58:O58"/>
    <mergeCell ref="A59:O59"/>
    <mergeCell ref="K67:L67"/>
    <mergeCell ref="M67:N67"/>
    <mergeCell ref="D66:E66"/>
    <mergeCell ref="F66:J66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8"/>
  <sheetViews>
    <sheetView zoomScale="115" zoomScaleNormal="115" zoomScalePageLayoutView="0" workbookViewId="0" topLeftCell="D1">
      <selection activeCell="M22" sqref="M22"/>
    </sheetView>
  </sheetViews>
  <sheetFormatPr defaultColWidth="11.421875" defaultRowHeight="12.75"/>
  <cols>
    <col min="1" max="1" width="10.140625" style="2" customWidth="1"/>
    <col min="2" max="2" width="31.00390625" style="2" customWidth="1"/>
    <col min="3" max="3" width="12.7109375" style="2" customWidth="1"/>
    <col min="4" max="4" width="7.7109375" style="2" customWidth="1"/>
    <col min="5" max="5" width="7.8515625" style="2" customWidth="1"/>
    <col min="6" max="6" width="9.57421875" style="2" customWidth="1"/>
    <col min="7" max="7" width="10.140625" style="2" customWidth="1"/>
    <col min="8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8.140625" style="2" customWidth="1"/>
    <col min="16" max="16384" width="11.421875" style="2" customWidth="1"/>
  </cols>
  <sheetData>
    <row r="1" spans="1:35" ht="12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07" t="s">
        <v>2</v>
      </c>
      <c r="N3" s="208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196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355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6</v>
      </c>
      <c r="B11" s="67" t="s">
        <v>41</v>
      </c>
      <c r="C11" s="7"/>
      <c r="D11" s="6"/>
      <c r="E11" s="7"/>
      <c r="F11" s="6"/>
      <c r="G11" s="8"/>
      <c r="H11" s="8"/>
      <c r="I11" s="8"/>
      <c r="J11" s="7"/>
      <c r="K11" s="212" t="s">
        <v>7</v>
      </c>
      <c r="L11" s="213"/>
      <c r="M11" s="213"/>
      <c r="N11" s="214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8"/>
      <c r="B12" s="69"/>
      <c r="C12" s="10"/>
      <c r="D12" s="209" t="s">
        <v>8</v>
      </c>
      <c r="E12" s="210"/>
      <c r="F12" s="209" t="s">
        <v>9</v>
      </c>
      <c r="G12" s="211"/>
      <c r="H12" s="211"/>
      <c r="I12" s="211"/>
      <c r="J12" s="210"/>
      <c r="K12" s="215"/>
      <c r="L12" s="216"/>
      <c r="M12" s="216"/>
      <c r="N12" s="217"/>
      <c r="O12" s="11" t="s">
        <v>10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42</v>
      </c>
      <c r="B13" s="13"/>
      <c r="C13" s="14"/>
      <c r="D13" s="12"/>
      <c r="E13" s="14"/>
      <c r="F13" s="12"/>
      <c r="G13" s="13"/>
      <c r="H13" s="13"/>
      <c r="I13" s="13"/>
      <c r="J13" s="14"/>
      <c r="K13" s="207" t="s">
        <v>11</v>
      </c>
      <c r="L13" s="208"/>
      <c r="M13" s="207" t="s">
        <v>12</v>
      </c>
      <c r="N13" s="208"/>
      <c r="O13" s="11" t="s">
        <v>13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14</v>
      </c>
      <c r="E14" s="15" t="s">
        <v>15</v>
      </c>
      <c r="F14" s="15"/>
      <c r="G14" s="15"/>
      <c r="H14" s="15"/>
      <c r="I14" s="15"/>
      <c r="J14" s="15"/>
      <c r="K14" s="15" t="s">
        <v>16</v>
      </c>
      <c r="L14" s="15"/>
      <c r="M14" s="15"/>
      <c r="N14" s="15"/>
      <c r="O14" s="11" t="s">
        <v>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18</v>
      </c>
      <c r="B15" s="16" t="s">
        <v>19</v>
      </c>
      <c r="C15" s="16" t="s">
        <v>20</v>
      </c>
      <c r="D15" s="16" t="s">
        <v>21</v>
      </c>
      <c r="E15" s="16" t="s">
        <v>21</v>
      </c>
      <c r="F15" s="16" t="s">
        <v>22</v>
      </c>
      <c r="G15" s="54" t="s">
        <v>47</v>
      </c>
      <c r="H15" s="16" t="s">
        <v>23</v>
      </c>
      <c r="I15" s="16" t="s">
        <v>24</v>
      </c>
      <c r="J15" s="16" t="s">
        <v>25</v>
      </c>
      <c r="K15" s="16" t="s">
        <v>26</v>
      </c>
      <c r="L15" s="16" t="s">
        <v>27</v>
      </c>
      <c r="M15" s="16" t="s">
        <v>28</v>
      </c>
      <c r="N15" s="16" t="s">
        <v>27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0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115" t="s">
        <v>480</v>
      </c>
      <c r="B18" s="70" t="s">
        <v>75</v>
      </c>
      <c r="C18" s="21" t="s">
        <v>43</v>
      </c>
      <c r="D18" s="21"/>
      <c r="E18" s="21"/>
      <c r="F18" s="144">
        <v>1000000</v>
      </c>
      <c r="G18" s="144">
        <v>1000000</v>
      </c>
      <c r="H18" s="22"/>
      <c r="I18" s="22"/>
      <c r="J18" s="22"/>
      <c r="K18" s="23"/>
      <c r="L18" s="23"/>
      <c r="M18" s="23"/>
      <c r="N18" s="23"/>
      <c r="O18" s="23" t="s">
        <v>44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144"/>
      <c r="G19" s="144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144"/>
      <c r="G20" s="144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189" t="s">
        <v>481</v>
      </c>
      <c r="B21" s="70" t="s">
        <v>77</v>
      </c>
      <c r="C21" s="21" t="s">
        <v>43</v>
      </c>
      <c r="D21" s="21"/>
      <c r="E21" s="21"/>
      <c r="F21" s="144">
        <v>1000000</v>
      </c>
      <c r="G21" s="144">
        <v>1000000</v>
      </c>
      <c r="H21" s="22"/>
      <c r="I21" s="22"/>
      <c r="J21" s="22"/>
      <c r="K21" s="23"/>
      <c r="L21" s="24"/>
      <c r="M21" s="23"/>
      <c r="N21" s="24"/>
      <c r="O21" s="23" t="s">
        <v>44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144"/>
      <c r="G22" s="144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144"/>
      <c r="G23" s="144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115" t="s">
        <v>482</v>
      </c>
      <c r="B24" s="70" t="s">
        <v>76</v>
      </c>
      <c r="C24" s="21" t="s">
        <v>43</v>
      </c>
      <c r="D24" s="21"/>
      <c r="E24" s="21"/>
      <c r="F24" s="144">
        <v>1000000</v>
      </c>
      <c r="G24" s="144">
        <v>1000000</v>
      </c>
      <c r="H24" s="22"/>
      <c r="I24" s="22"/>
      <c r="J24" s="22"/>
      <c r="K24" s="23"/>
      <c r="L24" s="23"/>
      <c r="M24" s="23"/>
      <c r="N24" s="23"/>
      <c r="O24" s="23" t="s">
        <v>44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144"/>
      <c r="G25" s="144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144"/>
      <c r="G26" s="144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144"/>
      <c r="G27" s="144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144"/>
      <c r="G28" s="144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144"/>
      <c r="G29" s="144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144"/>
      <c r="G30" s="144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115"/>
      <c r="B31" s="70"/>
      <c r="C31" s="21"/>
      <c r="D31" s="21"/>
      <c r="E31" s="21"/>
      <c r="F31" s="144"/>
      <c r="G31" s="144"/>
      <c r="H31" s="22"/>
      <c r="I31" s="22"/>
      <c r="J31" s="22"/>
      <c r="K31" s="23"/>
      <c r="L31" s="23"/>
      <c r="M31" s="23"/>
      <c r="N31" s="23"/>
      <c r="O31" s="2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29</v>
      </c>
      <c r="F45" s="146">
        <f>SUM(F16:F44)</f>
        <v>3000000</v>
      </c>
      <c r="G45" s="146">
        <f>SUM(G16:G44)</f>
        <v>3000000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30</v>
      </c>
      <c r="F46" s="147"/>
      <c r="G46" s="14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31</v>
      </c>
      <c r="F47" s="147">
        <f>SUM(F45)</f>
        <v>3000000</v>
      </c>
      <c r="G47" s="147">
        <f>SUM(G45)</f>
        <v>3000000</v>
      </c>
      <c r="H47" s="29"/>
      <c r="I47" s="29"/>
      <c r="J47" s="2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196" t="s">
        <v>32</v>
      </c>
      <c r="C51" s="196"/>
      <c r="D51" s="196"/>
      <c r="K51" s="196" t="s">
        <v>102</v>
      </c>
      <c r="L51" s="196"/>
      <c r="M51" s="196"/>
      <c r="N51" s="19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196" t="s">
        <v>98</v>
      </c>
      <c r="C52" s="196"/>
      <c r="D52" s="196"/>
      <c r="K52" s="196" t="s">
        <v>33</v>
      </c>
      <c r="L52" s="196"/>
      <c r="M52" s="196"/>
      <c r="N52" s="19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B52:D52"/>
    <mergeCell ref="K52:N52"/>
    <mergeCell ref="K13:L13"/>
    <mergeCell ref="M13:N13"/>
    <mergeCell ref="B51:D51"/>
    <mergeCell ref="K51:N51"/>
    <mergeCell ref="K11:N12"/>
    <mergeCell ref="D12:E12"/>
    <mergeCell ref="F12:J12"/>
    <mergeCell ref="A1:O1"/>
    <mergeCell ref="A2:O2"/>
    <mergeCell ref="M3:N3"/>
    <mergeCell ref="A4:O4"/>
    <mergeCell ref="A6:O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8"/>
  <sheetViews>
    <sheetView zoomScale="115" zoomScaleNormal="115" zoomScalePageLayoutView="0" workbookViewId="0" topLeftCell="A1">
      <selection activeCell="G18" sqref="G18"/>
    </sheetView>
  </sheetViews>
  <sheetFormatPr defaultColWidth="11.421875" defaultRowHeight="12.75"/>
  <cols>
    <col min="1" max="1" width="10.57421875" style="2" customWidth="1"/>
    <col min="2" max="2" width="25.28125" style="2" customWidth="1"/>
    <col min="3" max="3" width="11.57421875" style="2" customWidth="1"/>
    <col min="4" max="5" width="8.57421875" style="2" customWidth="1"/>
    <col min="6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8.421875" style="2" customWidth="1"/>
    <col min="16" max="16384" width="11.421875" style="2" customWidth="1"/>
  </cols>
  <sheetData>
    <row r="1" spans="1:35" ht="12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07" t="s">
        <v>2</v>
      </c>
      <c r="N3" s="208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196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355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6</v>
      </c>
      <c r="B11" s="67" t="s">
        <v>61</v>
      </c>
      <c r="C11" s="7"/>
      <c r="D11" s="6"/>
      <c r="E11" s="7"/>
      <c r="F11" s="6"/>
      <c r="G11" s="8"/>
      <c r="H11" s="8"/>
      <c r="I11" s="8"/>
      <c r="J11" s="7"/>
      <c r="K11" s="212" t="s">
        <v>7</v>
      </c>
      <c r="L11" s="213"/>
      <c r="M11" s="213"/>
      <c r="N11" s="214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8"/>
      <c r="B12" s="69"/>
      <c r="C12" s="10"/>
      <c r="D12" s="209" t="s">
        <v>8</v>
      </c>
      <c r="E12" s="210"/>
      <c r="F12" s="209" t="s">
        <v>9</v>
      </c>
      <c r="G12" s="211"/>
      <c r="H12" s="211"/>
      <c r="I12" s="211"/>
      <c r="J12" s="210"/>
      <c r="K12" s="215"/>
      <c r="L12" s="216"/>
      <c r="M12" s="216"/>
      <c r="N12" s="217"/>
      <c r="O12" s="11" t="s">
        <v>10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54</v>
      </c>
      <c r="B13" s="13"/>
      <c r="C13" s="14"/>
      <c r="D13" s="12"/>
      <c r="E13" s="14"/>
      <c r="F13" s="12"/>
      <c r="G13" s="13"/>
      <c r="H13" s="13"/>
      <c r="I13" s="13"/>
      <c r="J13" s="14"/>
      <c r="K13" s="207" t="s">
        <v>11</v>
      </c>
      <c r="L13" s="208"/>
      <c r="M13" s="207" t="s">
        <v>12</v>
      </c>
      <c r="N13" s="208"/>
      <c r="O13" s="11" t="s">
        <v>13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14</v>
      </c>
      <c r="E14" s="15" t="s">
        <v>15</v>
      </c>
      <c r="F14" s="15"/>
      <c r="G14" s="15"/>
      <c r="H14" s="15"/>
      <c r="I14" s="15"/>
      <c r="J14" s="15"/>
      <c r="K14" s="15" t="s">
        <v>16</v>
      </c>
      <c r="L14" s="15"/>
      <c r="M14" s="15"/>
      <c r="N14" s="15"/>
      <c r="O14" s="11" t="s">
        <v>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18</v>
      </c>
      <c r="B15" s="16" t="s">
        <v>19</v>
      </c>
      <c r="C15" s="16" t="s">
        <v>20</v>
      </c>
      <c r="D15" s="16" t="s">
        <v>21</v>
      </c>
      <c r="E15" s="16" t="s">
        <v>21</v>
      </c>
      <c r="F15" s="16" t="s">
        <v>22</v>
      </c>
      <c r="G15" s="54" t="s">
        <v>47</v>
      </c>
      <c r="H15" s="16" t="s">
        <v>23</v>
      </c>
      <c r="I15" s="16" t="s">
        <v>24</v>
      </c>
      <c r="J15" s="16" t="s">
        <v>25</v>
      </c>
      <c r="K15" s="16" t="s">
        <v>26</v>
      </c>
      <c r="L15" s="16" t="s">
        <v>27</v>
      </c>
      <c r="M15" s="16" t="s">
        <v>28</v>
      </c>
      <c r="N15" s="16" t="s">
        <v>27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0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115" t="s">
        <v>483</v>
      </c>
      <c r="B18" s="70" t="s">
        <v>61</v>
      </c>
      <c r="C18" s="21"/>
      <c r="D18" s="21"/>
      <c r="E18" s="21"/>
      <c r="F18" s="144">
        <v>1893533.64</v>
      </c>
      <c r="G18" s="144">
        <v>1893533.64</v>
      </c>
      <c r="H18" s="22"/>
      <c r="I18" s="22"/>
      <c r="J18" s="22"/>
      <c r="K18" s="23"/>
      <c r="L18" s="23"/>
      <c r="M18" s="23"/>
      <c r="N18" s="23"/>
      <c r="O18" s="23" t="s">
        <v>44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21"/>
      <c r="B21" s="21"/>
      <c r="C21" s="21"/>
      <c r="D21" s="21"/>
      <c r="E21" s="21"/>
      <c r="F21" s="22"/>
      <c r="G21" s="22"/>
      <c r="H21" s="22"/>
      <c r="I21" s="22"/>
      <c r="J21" s="22"/>
      <c r="K21" s="23"/>
      <c r="L21" s="24"/>
      <c r="M21" s="23"/>
      <c r="N21" s="24"/>
      <c r="O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0"/>
      <c r="B24" s="70"/>
      <c r="C24" s="21"/>
      <c r="D24" s="21"/>
      <c r="E24" s="21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20"/>
      <c r="B31" s="70"/>
      <c r="C31" s="21"/>
      <c r="D31" s="21"/>
      <c r="E31" s="21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29</v>
      </c>
      <c r="F45" s="146">
        <f>SUM(F16:F44)</f>
        <v>1893533.64</v>
      </c>
      <c r="G45" s="146">
        <f>SUM(G16:G44)</f>
        <v>1893533.64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30</v>
      </c>
      <c r="F46" s="147"/>
      <c r="G46" s="14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31</v>
      </c>
      <c r="F47" s="147">
        <f>SUM(F45)</f>
        <v>1893533.64</v>
      </c>
      <c r="G47" s="147">
        <f>SUM(G45)</f>
        <v>1893533.64</v>
      </c>
      <c r="H47" s="29"/>
      <c r="I47" s="29"/>
      <c r="J47" s="2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196" t="s">
        <v>32</v>
      </c>
      <c r="C51" s="196"/>
      <c r="D51" s="196"/>
      <c r="K51" s="196" t="s">
        <v>102</v>
      </c>
      <c r="L51" s="196"/>
      <c r="M51" s="196"/>
      <c r="N51" s="19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196" t="s">
        <v>98</v>
      </c>
      <c r="C52" s="196"/>
      <c r="D52" s="196"/>
      <c r="K52" s="196" t="s">
        <v>33</v>
      </c>
      <c r="L52" s="196"/>
      <c r="M52" s="196"/>
      <c r="N52" s="19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K13:L13"/>
    <mergeCell ref="M13:N13"/>
    <mergeCell ref="B51:D51"/>
    <mergeCell ref="K51:N51"/>
    <mergeCell ref="B52:D52"/>
    <mergeCell ref="K52:N52"/>
    <mergeCell ref="A1:O1"/>
    <mergeCell ref="A2:O2"/>
    <mergeCell ref="M3:N3"/>
    <mergeCell ref="A4:O4"/>
    <mergeCell ref="A6:O6"/>
    <mergeCell ref="K11:N12"/>
    <mergeCell ref="D12:E12"/>
    <mergeCell ref="F12:J1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8"/>
  <sheetViews>
    <sheetView zoomScale="115" zoomScaleNormal="115" zoomScalePageLayoutView="0" workbookViewId="0" topLeftCell="A7">
      <selection activeCell="B24" sqref="B24"/>
    </sheetView>
  </sheetViews>
  <sheetFormatPr defaultColWidth="11.421875" defaultRowHeight="12.75"/>
  <cols>
    <col min="1" max="1" width="10.57421875" style="2" customWidth="1"/>
    <col min="2" max="2" width="23.8515625" style="2" customWidth="1"/>
    <col min="3" max="3" width="11.8515625" style="2" customWidth="1"/>
    <col min="4" max="5" width="8.57421875" style="2" customWidth="1"/>
    <col min="6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9.421875" style="2" customWidth="1"/>
    <col min="16" max="16384" width="11.421875" style="2" customWidth="1"/>
  </cols>
  <sheetData>
    <row r="1" spans="1:35" ht="12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07" t="s">
        <v>2</v>
      </c>
      <c r="N3" s="208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196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355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6</v>
      </c>
      <c r="B11" s="67" t="s">
        <v>62</v>
      </c>
      <c r="C11" s="7"/>
      <c r="D11" s="6"/>
      <c r="E11" s="7"/>
      <c r="F11" s="6"/>
      <c r="G11" s="8"/>
      <c r="H11" s="8"/>
      <c r="I11" s="8"/>
      <c r="J11" s="7"/>
      <c r="K11" s="212" t="s">
        <v>7</v>
      </c>
      <c r="L11" s="213"/>
      <c r="M11" s="213"/>
      <c r="N11" s="214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8"/>
      <c r="B12" s="69"/>
      <c r="C12" s="10"/>
      <c r="D12" s="209" t="s">
        <v>8</v>
      </c>
      <c r="E12" s="210"/>
      <c r="F12" s="209" t="s">
        <v>9</v>
      </c>
      <c r="G12" s="211"/>
      <c r="H12" s="211"/>
      <c r="I12" s="211"/>
      <c r="J12" s="210"/>
      <c r="K12" s="215"/>
      <c r="L12" s="216"/>
      <c r="M12" s="216"/>
      <c r="N12" s="217"/>
      <c r="O12" s="11" t="s">
        <v>10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54</v>
      </c>
      <c r="B13" s="13"/>
      <c r="C13" s="14"/>
      <c r="D13" s="12"/>
      <c r="E13" s="14"/>
      <c r="F13" s="12"/>
      <c r="G13" s="13"/>
      <c r="H13" s="13"/>
      <c r="I13" s="13"/>
      <c r="J13" s="14"/>
      <c r="K13" s="207" t="s">
        <v>11</v>
      </c>
      <c r="L13" s="208"/>
      <c r="M13" s="207" t="s">
        <v>12</v>
      </c>
      <c r="N13" s="208"/>
      <c r="O13" s="11" t="s">
        <v>13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14</v>
      </c>
      <c r="E14" s="15" t="s">
        <v>15</v>
      </c>
      <c r="F14" s="15"/>
      <c r="G14" s="15"/>
      <c r="H14" s="15"/>
      <c r="I14" s="15"/>
      <c r="J14" s="15"/>
      <c r="K14" s="15" t="s">
        <v>16</v>
      </c>
      <c r="L14" s="15"/>
      <c r="M14" s="15"/>
      <c r="N14" s="15"/>
      <c r="O14" s="11" t="s">
        <v>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18</v>
      </c>
      <c r="B15" s="16" t="s">
        <v>19</v>
      </c>
      <c r="C15" s="16" t="s">
        <v>20</v>
      </c>
      <c r="D15" s="16" t="s">
        <v>21</v>
      </c>
      <c r="E15" s="16" t="s">
        <v>21</v>
      </c>
      <c r="F15" s="16" t="s">
        <v>22</v>
      </c>
      <c r="G15" s="54" t="s">
        <v>47</v>
      </c>
      <c r="H15" s="16" t="s">
        <v>23</v>
      </c>
      <c r="I15" s="16" t="s">
        <v>24</v>
      </c>
      <c r="J15" s="16" t="s">
        <v>25</v>
      </c>
      <c r="K15" s="16" t="s">
        <v>26</v>
      </c>
      <c r="L15" s="16" t="s">
        <v>27</v>
      </c>
      <c r="M15" s="16" t="s">
        <v>28</v>
      </c>
      <c r="N15" s="16" t="s">
        <v>27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0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115" t="s">
        <v>484</v>
      </c>
      <c r="B18" s="70" t="s">
        <v>485</v>
      </c>
      <c r="C18" s="21"/>
      <c r="D18" s="21"/>
      <c r="E18" s="21"/>
      <c r="F18" s="144">
        <v>1262355.76</v>
      </c>
      <c r="G18" s="144">
        <v>1262355.76</v>
      </c>
      <c r="H18" s="22"/>
      <c r="I18" s="22"/>
      <c r="J18" s="22"/>
      <c r="K18" s="23"/>
      <c r="L18" s="23"/>
      <c r="M18" s="23"/>
      <c r="N18" s="23"/>
      <c r="O18" s="23" t="s">
        <v>44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144"/>
      <c r="G19" s="144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144"/>
      <c r="G20" s="144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21"/>
      <c r="B21" s="21"/>
      <c r="C21" s="21"/>
      <c r="D21" s="21"/>
      <c r="E21" s="21"/>
      <c r="F21" s="144"/>
      <c r="G21" s="144"/>
      <c r="H21" s="22"/>
      <c r="I21" s="22"/>
      <c r="J21" s="22"/>
      <c r="K21" s="23"/>
      <c r="L21" s="24"/>
      <c r="M21" s="23"/>
      <c r="N21" s="24"/>
      <c r="O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144"/>
      <c r="G22" s="144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144"/>
      <c r="G23" s="144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0"/>
      <c r="B24" s="70"/>
      <c r="C24" s="21"/>
      <c r="D24" s="21"/>
      <c r="E24" s="21"/>
      <c r="F24" s="144"/>
      <c r="G24" s="144"/>
      <c r="H24" s="22"/>
      <c r="I24" s="22"/>
      <c r="J24" s="22"/>
      <c r="K24" s="23"/>
      <c r="L24" s="23"/>
      <c r="M24" s="23"/>
      <c r="N24" s="23"/>
      <c r="O24" s="2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144"/>
      <c r="G25" s="144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144"/>
      <c r="G26" s="144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144"/>
      <c r="G27" s="144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144"/>
      <c r="G28" s="144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144"/>
      <c r="G29" s="144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144"/>
      <c r="G30" s="144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20"/>
      <c r="B31" s="70"/>
      <c r="C31" s="21"/>
      <c r="D31" s="21"/>
      <c r="E31" s="21"/>
      <c r="F31" s="144"/>
      <c r="G31" s="144"/>
      <c r="H31" s="22"/>
      <c r="I31" s="22"/>
      <c r="J31" s="22"/>
      <c r="K31" s="23"/>
      <c r="L31" s="23"/>
      <c r="M31" s="23"/>
      <c r="N31" s="23"/>
      <c r="O31" s="2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144"/>
      <c r="G32" s="144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144"/>
      <c r="G33" s="144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144"/>
      <c r="G34" s="144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144"/>
      <c r="G35" s="144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144"/>
      <c r="G36" s="144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144"/>
      <c r="G37" s="144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144"/>
      <c r="G38" s="144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144"/>
      <c r="G39" s="144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144"/>
      <c r="G40" s="144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144"/>
      <c r="G41" s="144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144"/>
      <c r="G42" s="144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144"/>
      <c r="G43" s="144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145"/>
      <c r="G44" s="145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29</v>
      </c>
      <c r="F45" s="146">
        <f>SUM(F16:F44)</f>
        <v>1262355.76</v>
      </c>
      <c r="G45" s="146">
        <f>SUM(G16:G44)</f>
        <v>1262355.76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30</v>
      </c>
      <c r="F46" s="147"/>
      <c r="G46" s="14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31</v>
      </c>
      <c r="F47" s="147">
        <f>SUM(F45)</f>
        <v>1262355.76</v>
      </c>
      <c r="G47" s="147">
        <f>SUM(G45)</f>
        <v>1262355.76</v>
      </c>
      <c r="H47" s="29"/>
      <c r="I47" s="29"/>
      <c r="J47" s="2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196" t="s">
        <v>32</v>
      </c>
      <c r="C51" s="196"/>
      <c r="D51" s="196"/>
      <c r="K51" s="196" t="s">
        <v>102</v>
      </c>
      <c r="L51" s="196"/>
      <c r="M51" s="196"/>
      <c r="N51" s="19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196" t="s">
        <v>98</v>
      </c>
      <c r="C52" s="196"/>
      <c r="D52" s="196"/>
      <c r="K52" s="196" t="s">
        <v>33</v>
      </c>
      <c r="L52" s="196"/>
      <c r="M52" s="196"/>
      <c r="N52" s="19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K13:L13"/>
    <mergeCell ref="M13:N13"/>
    <mergeCell ref="B51:D51"/>
    <mergeCell ref="K51:N51"/>
    <mergeCell ref="B52:D52"/>
    <mergeCell ref="K52:N52"/>
    <mergeCell ref="A1:O1"/>
    <mergeCell ref="A2:O2"/>
    <mergeCell ref="M3:N3"/>
    <mergeCell ref="A4:O4"/>
    <mergeCell ref="A6:O6"/>
    <mergeCell ref="K11:N12"/>
    <mergeCell ref="D12:E12"/>
    <mergeCell ref="F12:J1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115" zoomScaleNormal="115" zoomScalePageLayoutView="0" workbookViewId="0" topLeftCell="A7">
      <selection activeCell="A4" sqref="A4:O4"/>
    </sheetView>
  </sheetViews>
  <sheetFormatPr defaultColWidth="11.421875" defaultRowHeight="12.75"/>
  <cols>
    <col min="1" max="1" width="9.57421875" style="46" customWidth="1"/>
    <col min="2" max="2" width="31.00390625" style="46" customWidth="1"/>
    <col min="3" max="3" width="14.8515625" style="46" customWidth="1"/>
    <col min="4" max="5" width="7.140625" style="46" customWidth="1"/>
    <col min="6" max="7" width="9.57421875" style="46" customWidth="1"/>
    <col min="8" max="8" width="10.8515625" style="46" customWidth="1"/>
    <col min="9" max="9" width="10.140625" style="46" customWidth="1"/>
    <col min="10" max="10" width="9.00390625" style="46" customWidth="1"/>
    <col min="11" max="11" width="10.28125" style="46" customWidth="1"/>
    <col min="12" max="12" width="7.8515625" style="46" bestFit="1" customWidth="1"/>
    <col min="13" max="13" width="7.28125" style="46" customWidth="1"/>
    <col min="14" max="14" width="7.8515625" style="46" bestFit="1" customWidth="1"/>
    <col min="15" max="15" width="8.00390625" style="46" customWidth="1"/>
    <col min="16" max="16384" width="11.421875" style="46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91" t="s">
        <v>2</v>
      </c>
      <c r="N3" s="192"/>
      <c r="O3" s="43"/>
    </row>
    <row r="4" spans="1:15" ht="12.75" customHeight="1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 customHeight="1">
      <c r="A8" s="45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 customHeight="1">
      <c r="A9" s="45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3" ht="12.75" customHeight="1">
      <c r="A10" s="45" t="s">
        <v>353</v>
      </c>
      <c r="C10" s="79"/>
    </row>
    <row r="11" spans="1:15" ht="12.75" customHeight="1">
      <c r="A11" s="37" t="s">
        <v>6</v>
      </c>
      <c r="B11" s="38" t="s">
        <v>49</v>
      </c>
      <c r="C11" s="47"/>
      <c r="D11" s="30"/>
      <c r="E11" s="47"/>
      <c r="F11" s="30"/>
      <c r="G11" s="48"/>
      <c r="H11" s="48"/>
      <c r="I11" s="48"/>
      <c r="J11" s="47"/>
      <c r="K11" s="197" t="s">
        <v>7</v>
      </c>
      <c r="L11" s="198"/>
      <c r="M11" s="198"/>
      <c r="N11" s="199"/>
      <c r="O11" s="49"/>
    </row>
    <row r="12" spans="1:15" ht="12.75" customHeight="1">
      <c r="A12" s="39"/>
      <c r="B12" s="40"/>
      <c r="C12" s="50"/>
      <c r="D12" s="193" t="s">
        <v>8</v>
      </c>
      <c r="E12" s="194"/>
      <c r="F12" s="193" t="s">
        <v>9</v>
      </c>
      <c r="G12" s="195"/>
      <c r="H12" s="195"/>
      <c r="I12" s="195"/>
      <c r="J12" s="194"/>
      <c r="K12" s="200"/>
      <c r="L12" s="201"/>
      <c r="M12" s="201"/>
      <c r="N12" s="202"/>
      <c r="O12" s="51" t="s">
        <v>10</v>
      </c>
    </row>
    <row r="13" spans="1:15" ht="12.75" customHeight="1">
      <c r="A13" s="41" t="s">
        <v>50</v>
      </c>
      <c r="B13" s="42"/>
      <c r="C13" s="52"/>
      <c r="D13" s="34"/>
      <c r="E13" s="52"/>
      <c r="F13" s="34"/>
      <c r="G13" s="35"/>
      <c r="H13" s="35"/>
      <c r="I13" s="35"/>
      <c r="J13" s="52"/>
      <c r="K13" s="191" t="s">
        <v>11</v>
      </c>
      <c r="L13" s="192"/>
      <c r="M13" s="191" t="s">
        <v>12</v>
      </c>
      <c r="N13" s="192"/>
      <c r="O13" s="51" t="s">
        <v>13</v>
      </c>
    </row>
    <row r="14" spans="1:15" ht="12.75" customHeight="1">
      <c r="A14" s="53"/>
      <c r="B14" s="53"/>
      <c r="C14" s="53"/>
      <c r="D14" s="53" t="s">
        <v>14</v>
      </c>
      <c r="E14" s="53" t="s">
        <v>15</v>
      </c>
      <c r="F14" s="53"/>
      <c r="G14" s="53"/>
      <c r="H14" s="53"/>
      <c r="I14" s="53"/>
      <c r="J14" s="53"/>
      <c r="K14" s="53" t="s">
        <v>16</v>
      </c>
      <c r="L14" s="53"/>
      <c r="M14" s="53"/>
      <c r="N14" s="53"/>
      <c r="O14" s="51" t="s">
        <v>17</v>
      </c>
    </row>
    <row r="15" spans="1:15" ht="12.75" customHeight="1">
      <c r="A15" s="54" t="s">
        <v>18</v>
      </c>
      <c r="B15" s="54" t="s">
        <v>19</v>
      </c>
      <c r="C15" s="54" t="s">
        <v>20</v>
      </c>
      <c r="D15" s="54" t="s">
        <v>21</v>
      </c>
      <c r="E15" s="54" t="s">
        <v>21</v>
      </c>
      <c r="F15" s="54" t="s">
        <v>22</v>
      </c>
      <c r="G15" s="54" t="s">
        <v>47</v>
      </c>
      <c r="H15" s="54" t="s">
        <v>23</v>
      </c>
      <c r="I15" s="54" t="s">
        <v>24</v>
      </c>
      <c r="J15" s="54" t="s">
        <v>40</v>
      </c>
      <c r="K15" s="54" t="s">
        <v>26</v>
      </c>
      <c r="L15" s="54" t="s">
        <v>27</v>
      </c>
      <c r="M15" s="54" t="s">
        <v>28</v>
      </c>
      <c r="N15" s="54" t="s">
        <v>27</v>
      </c>
      <c r="O15" s="55"/>
    </row>
    <row r="16" spans="1:15" ht="12.75" customHeight="1">
      <c r="A16" s="170"/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57"/>
    </row>
    <row r="17" spans="1:15" ht="12.75" customHeight="1">
      <c r="A17" s="115"/>
      <c r="B17" s="77" t="s">
        <v>51</v>
      </c>
      <c r="C17" s="20"/>
      <c r="D17" s="20"/>
      <c r="E17" s="20"/>
      <c r="F17" s="58"/>
      <c r="G17" s="58"/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115"/>
      <c r="B18" s="20"/>
      <c r="C18" s="20"/>
      <c r="D18" s="20"/>
      <c r="E18" s="20"/>
      <c r="F18" s="58"/>
      <c r="G18" s="58"/>
      <c r="H18" s="58"/>
      <c r="I18" s="58"/>
      <c r="J18" s="58"/>
      <c r="K18" s="59"/>
      <c r="L18" s="59"/>
      <c r="M18" s="59"/>
      <c r="N18" s="59"/>
      <c r="O18" s="59"/>
    </row>
    <row r="19" spans="1:15" ht="12.75" customHeight="1">
      <c r="A19" s="115" t="s">
        <v>362</v>
      </c>
      <c r="B19" s="115" t="s">
        <v>341</v>
      </c>
      <c r="C19" s="20" t="s">
        <v>342</v>
      </c>
      <c r="D19" s="20"/>
      <c r="E19" s="20"/>
      <c r="F19" s="83">
        <v>4261000</v>
      </c>
      <c r="G19" s="83">
        <v>4261000</v>
      </c>
      <c r="H19" s="58"/>
      <c r="I19" s="58"/>
      <c r="J19" s="58"/>
      <c r="K19" s="59" t="s">
        <v>120</v>
      </c>
      <c r="L19" s="59">
        <v>1</v>
      </c>
      <c r="M19" s="59"/>
      <c r="N19" s="59"/>
      <c r="O19" s="59" t="s">
        <v>92</v>
      </c>
    </row>
    <row r="20" spans="1:15" ht="12.75" customHeight="1">
      <c r="A20" s="115"/>
      <c r="B20" s="20"/>
      <c r="C20" s="20" t="s">
        <v>114</v>
      </c>
      <c r="E20" s="20"/>
      <c r="F20" s="20"/>
      <c r="G20" s="58"/>
      <c r="H20" s="58"/>
      <c r="I20" s="58"/>
      <c r="J20" s="58"/>
      <c r="K20" s="59"/>
      <c r="L20" s="59"/>
      <c r="M20" s="59"/>
      <c r="N20" s="59"/>
      <c r="O20" s="59"/>
    </row>
    <row r="21" spans="1:15" ht="12.75" customHeight="1">
      <c r="A21" s="115"/>
      <c r="B21" s="20"/>
      <c r="C21" s="20"/>
      <c r="E21" s="20"/>
      <c r="F21" s="60"/>
      <c r="G21" s="60"/>
      <c r="H21" s="58"/>
      <c r="I21" s="58"/>
      <c r="J21" s="58"/>
      <c r="K21" s="59"/>
      <c r="L21" s="59"/>
      <c r="M21" s="59"/>
      <c r="N21" s="59"/>
      <c r="O21" s="59"/>
    </row>
    <row r="22" spans="1:15" ht="12.75" customHeight="1">
      <c r="A22" s="115" t="s">
        <v>363</v>
      </c>
      <c r="B22" s="115" t="s">
        <v>343</v>
      </c>
      <c r="C22" s="20" t="s">
        <v>344</v>
      </c>
      <c r="D22" s="20"/>
      <c r="E22" s="20"/>
      <c r="F22" s="83">
        <v>185000</v>
      </c>
      <c r="G22" s="83">
        <v>185000</v>
      </c>
      <c r="H22" s="58"/>
      <c r="I22" s="58"/>
      <c r="J22" s="58"/>
      <c r="K22" s="59" t="s">
        <v>120</v>
      </c>
      <c r="L22" s="59">
        <v>1</v>
      </c>
      <c r="M22" s="59"/>
      <c r="N22" s="59"/>
      <c r="O22" s="59" t="s">
        <v>92</v>
      </c>
    </row>
    <row r="23" spans="1:15" ht="12.75" customHeight="1">
      <c r="A23" s="115"/>
      <c r="B23" s="36"/>
      <c r="C23" s="20" t="s">
        <v>116</v>
      </c>
      <c r="D23" s="20"/>
      <c r="E23" s="20"/>
      <c r="F23" s="58"/>
      <c r="G23" s="58"/>
      <c r="H23" s="58"/>
      <c r="I23" s="58"/>
      <c r="J23" s="58"/>
      <c r="K23" s="59"/>
      <c r="L23" s="59"/>
      <c r="M23" s="59"/>
      <c r="N23" s="59"/>
      <c r="O23" s="59"/>
    </row>
    <row r="24" spans="1:15" ht="12.75" customHeight="1">
      <c r="A24" s="115"/>
      <c r="B24" s="20"/>
      <c r="C24" s="20"/>
      <c r="D24" s="20"/>
      <c r="E24" s="20"/>
      <c r="F24" s="58"/>
      <c r="G24" s="58"/>
      <c r="H24" s="58"/>
      <c r="I24" s="58"/>
      <c r="J24" s="58"/>
      <c r="K24" s="71"/>
      <c r="L24" s="59"/>
      <c r="M24" s="59"/>
      <c r="N24" s="59"/>
      <c r="O24" s="59"/>
    </row>
    <row r="25" spans="1:15" ht="12.75" customHeight="1">
      <c r="A25" s="115" t="s">
        <v>364</v>
      </c>
      <c r="B25" s="115" t="s">
        <v>341</v>
      </c>
      <c r="C25" s="20" t="s">
        <v>345</v>
      </c>
      <c r="D25" s="20"/>
      <c r="E25" s="20"/>
      <c r="F25" s="83">
        <v>1250000</v>
      </c>
      <c r="G25" s="83">
        <v>1250000</v>
      </c>
      <c r="H25" s="58"/>
      <c r="I25" s="58"/>
      <c r="J25" s="58"/>
      <c r="K25" s="59" t="s">
        <v>120</v>
      </c>
      <c r="L25" s="59">
        <v>1</v>
      </c>
      <c r="M25" s="59"/>
      <c r="N25" s="59"/>
      <c r="O25" s="59" t="s">
        <v>92</v>
      </c>
    </row>
    <row r="26" spans="1:15" ht="12.75" customHeight="1">
      <c r="A26" s="115"/>
      <c r="B26" s="20"/>
      <c r="C26" s="20" t="s">
        <v>114</v>
      </c>
      <c r="D26" s="20"/>
      <c r="E26" s="20"/>
      <c r="F26" s="72"/>
      <c r="G26" s="72"/>
      <c r="H26" s="58"/>
      <c r="I26" s="58"/>
      <c r="J26" s="58"/>
      <c r="K26" s="59"/>
      <c r="L26" s="59"/>
      <c r="M26" s="59"/>
      <c r="N26" s="59"/>
      <c r="O26" s="59"/>
    </row>
    <row r="27" spans="1:15" ht="12.75" customHeight="1">
      <c r="A27" s="115"/>
      <c r="B27" s="20"/>
      <c r="C27" s="20"/>
      <c r="D27" s="20"/>
      <c r="E27" s="20"/>
      <c r="F27" s="58"/>
      <c r="G27" s="58"/>
      <c r="H27" s="58"/>
      <c r="I27" s="58"/>
      <c r="J27" s="58"/>
      <c r="K27" s="71"/>
      <c r="L27" s="59"/>
      <c r="M27" s="59"/>
      <c r="N27" s="59"/>
      <c r="O27" s="59"/>
    </row>
    <row r="28" spans="1:15" ht="12.75" customHeight="1">
      <c r="A28" s="115"/>
      <c r="B28" s="20"/>
      <c r="C28" s="20"/>
      <c r="D28" s="20"/>
      <c r="E28" s="20"/>
      <c r="F28" s="58"/>
      <c r="G28" s="58"/>
      <c r="H28" s="58"/>
      <c r="I28" s="58"/>
      <c r="J28" s="58"/>
      <c r="K28" s="59"/>
      <c r="L28" s="59"/>
      <c r="M28" s="59"/>
      <c r="N28" s="59"/>
      <c r="O28" s="59"/>
    </row>
    <row r="29" spans="1:15" ht="12.75" customHeight="1">
      <c r="A29" s="115"/>
      <c r="B29" s="20"/>
      <c r="C29" s="20"/>
      <c r="D29" s="20"/>
      <c r="E29" s="20"/>
      <c r="F29" s="72"/>
      <c r="G29" s="72"/>
      <c r="H29" s="72"/>
      <c r="I29" s="58"/>
      <c r="J29" s="58"/>
      <c r="K29" s="59"/>
      <c r="L29" s="59"/>
      <c r="M29" s="20"/>
      <c r="N29" s="20"/>
      <c r="O29" s="20"/>
    </row>
    <row r="30" spans="1:15" ht="12.75" customHeight="1">
      <c r="A30" s="115"/>
      <c r="B30" s="20"/>
      <c r="C30" s="20"/>
      <c r="D30" s="20"/>
      <c r="E30" s="20"/>
      <c r="F30" s="58"/>
      <c r="G30" s="58"/>
      <c r="H30" s="58"/>
      <c r="I30" s="58"/>
      <c r="J30" s="58"/>
      <c r="K30" s="71"/>
      <c r="L30" s="59"/>
      <c r="M30" s="59"/>
      <c r="N30" s="59"/>
      <c r="O30" s="59"/>
    </row>
    <row r="31" spans="1:15" ht="12.75" customHeight="1">
      <c r="A31" s="115"/>
      <c r="B31" s="20"/>
      <c r="C31" s="20"/>
      <c r="D31" s="20"/>
      <c r="E31" s="20"/>
      <c r="F31" s="83"/>
      <c r="G31" s="83"/>
      <c r="H31" s="20"/>
      <c r="I31" s="20"/>
      <c r="J31" s="20"/>
      <c r="K31" s="59"/>
      <c r="L31" s="59"/>
      <c r="M31" s="59"/>
      <c r="N31" s="59"/>
      <c r="O31" s="59"/>
    </row>
    <row r="32" spans="1:15" ht="12.75" customHeight="1">
      <c r="A32" s="115"/>
      <c r="B32" s="20"/>
      <c r="C32" s="20"/>
      <c r="D32" s="20"/>
      <c r="E32" s="20"/>
      <c r="F32" s="83"/>
      <c r="G32" s="83"/>
      <c r="H32" s="20"/>
      <c r="I32" s="20"/>
      <c r="J32" s="20"/>
      <c r="K32" s="20"/>
      <c r="L32" s="20"/>
      <c r="M32" s="20"/>
      <c r="N32" s="20"/>
      <c r="O32" s="20"/>
    </row>
    <row r="33" spans="1:15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 customHeight="1">
      <c r="A34" s="20"/>
      <c r="B34" s="20"/>
      <c r="C34" s="20"/>
      <c r="E34" s="20"/>
      <c r="F34" s="60"/>
      <c r="G34" s="58"/>
      <c r="H34" s="58"/>
      <c r="I34" s="58"/>
      <c r="J34" s="58"/>
      <c r="K34" s="59"/>
      <c r="L34" s="59"/>
      <c r="M34" s="59"/>
      <c r="N34" s="59"/>
      <c r="O34" s="59"/>
    </row>
    <row r="35" spans="1:15" ht="12.75" customHeight="1">
      <c r="A35" s="20"/>
      <c r="B35" s="20"/>
      <c r="C35" s="20"/>
      <c r="D35" s="20"/>
      <c r="E35" s="20"/>
      <c r="F35" s="58"/>
      <c r="G35" s="58"/>
      <c r="H35" s="58"/>
      <c r="I35" s="58"/>
      <c r="J35" s="58"/>
      <c r="K35" s="59"/>
      <c r="L35" s="59"/>
      <c r="M35" s="59"/>
      <c r="N35" s="59"/>
      <c r="O35" s="59"/>
    </row>
    <row r="36" spans="1:15" ht="12.75" customHeight="1">
      <c r="A36" s="20"/>
      <c r="B36" s="20"/>
      <c r="C36" s="20"/>
      <c r="D36" s="20"/>
      <c r="E36" s="20"/>
      <c r="F36" s="58"/>
      <c r="G36" s="58"/>
      <c r="H36" s="58"/>
      <c r="I36" s="58"/>
      <c r="J36" s="58"/>
      <c r="K36" s="71"/>
      <c r="L36" s="59"/>
      <c r="M36" s="59"/>
      <c r="N36" s="59"/>
      <c r="O36" s="59"/>
    </row>
    <row r="37" spans="1:15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2.75" customHeight="1">
      <c r="A40" s="20"/>
      <c r="B40" s="20"/>
      <c r="C40" s="20"/>
      <c r="E40" s="20"/>
      <c r="F40" s="60"/>
      <c r="G40" s="58"/>
      <c r="H40" s="58"/>
      <c r="I40" s="58"/>
      <c r="J40" s="58"/>
      <c r="K40" s="59"/>
      <c r="L40" s="59"/>
      <c r="M40" s="59"/>
      <c r="N40" s="59"/>
      <c r="O40" s="59"/>
    </row>
    <row r="41" spans="1:15" ht="12.75" customHeight="1">
      <c r="A41" s="20"/>
      <c r="B41" s="20"/>
      <c r="C41" s="20"/>
      <c r="D41" s="20"/>
      <c r="E41" s="20"/>
      <c r="F41" s="58"/>
      <c r="G41" s="58"/>
      <c r="H41" s="58"/>
      <c r="I41" s="58"/>
      <c r="J41" s="58"/>
      <c r="K41" s="59"/>
      <c r="L41" s="59"/>
      <c r="M41" s="59"/>
      <c r="N41" s="59"/>
      <c r="O41" s="59"/>
    </row>
    <row r="42" spans="1:15" ht="12.75" customHeight="1">
      <c r="A42" s="20"/>
      <c r="B42" s="20"/>
      <c r="C42" s="20"/>
      <c r="D42" s="20"/>
      <c r="E42" s="20"/>
      <c r="F42" s="58"/>
      <c r="G42" s="58"/>
      <c r="H42" s="58"/>
      <c r="I42" s="58"/>
      <c r="J42" s="58"/>
      <c r="K42" s="59"/>
      <c r="L42" s="59"/>
      <c r="M42" s="59"/>
      <c r="N42" s="59"/>
      <c r="O42" s="59"/>
    </row>
    <row r="43" spans="1:15" ht="12.75" customHeight="1">
      <c r="A43" s="20"/>
      <c r="B43" s="20"/>
      <c r="C43" s="20"/>
      <c r="E43" s="20"/>
      <c r="F43" s="60"/>
      <c r="G43" s="58"/>
      <c r="H43" s="58"/>
      <c r="I43" s="58"/>
      <c r="J43" s="58"/>
      <c r="K43" s="59"/>
      <c r="L43" s="59"/>
      <c r="M43" s="59"/>
      <c r="N43" s="59"/>
      <c r="O43" s="59"/>
    </row>
    <row r="44" spans="1:15" ht="12.75" customHeight="1">
      <c r="A44" s="20"/>
      <c r="B44" s="20"/>
      <c r="C44" s="20"/>
      <c r="D44" s="20"/>
      <c r="E44" s="20"/>
      <c r="F44" s="58"/>
      <c r="G44" s="58"/>
      <c r="H44" s="58"/>
      <c r="I44" s="58"/>
      <c r="J44" s="58"/>
      <c r="K44" s="59"/>
      <c r="L44" s="59"/>
      <c r="M44" s="59"/>
      <c r="N44" s="59"/>
      <c r="O44" s="59"/>
    </row>
    <row r="45" spans="1:15" ht="12.75" customHeight="1">
      <c r="A45" s="20"/>
      <c r="B45" s="20"/>
      <c r="C45" s="20"/>
      <c r="D45" s="20"/>
      <c r="E45" s="20"/>
      <c r="F45" s="58"/>
      <c r="G45" s="58"/>
      <c r="H45" s="58"/>
      <c r="I45" s="58"/>
      <c r="J45" s="58"/>
      <c r="K45" s="59"/>
      <c r="L45" s="59"/>
      <c r="M45" s="59"/>
      <c r="N45" s="59"/>
      <c r="O45" s="59"/>
    </row>
    <row r="46" spans="1:15" ht="12.75" customHeight="1">
      <c r="A46" s="61"/>
      <c r="B46" s="61"/>
      <c r="C46" s="61"/>
      <c r="D46" s="61"/>
      <c r="E46" s="61"/>
      <c r="F46" s="62"/>
      <c r="G46" s="62"/>
      <c r="H46" s="62"/>
      <c r="I46" s="62"/>
      <c r="J46" s="62"/>
      <c r="K46" s="63"/>
      <c r="L46" s="63"/>
      <c r="M46" s="63"/>
      <c r="N46" s="63"/>
      <c r="O46" s="63"/>
    </row>
    <row r="47" spans="2:10" ht="12.75" customHeight="1">
      <c r="B47" s="43" t="s">
        <v>29</v>
      </c>
      <c r="F47" s="140">
        <f>SUM(F16:F46)</f>
        <v>5696000</v>
      </c>
      <c r="G47" s="140">
        <f>SUM(G16:G46)</f>
        <v>5696000</v>
      </c>
      <c r="H47" s="64"/>
      <c r="I47" s="64"/>
      <c r="J47" s="64"/>
    </row>
    <row r="48" spans="2:10" ht="12.75" customHeight="1">
      <c r="B48" s="43" t="s">
        <v>30</v>
      </c>
      <c r="F48" s="142"/>
      <c r="G48" s="142"/>
      <c r="H48" s="64"/>
      <c r="I48" s="65"/>
      <c r="J48" s="65"/>
    </row>
    <row r="49" spans="2:10" ht="12.75" customHeight="1">
      <c r="B49" s="43" t="s">
        <v>31</v>
      </c>
      <c r="F49" s="142">
        <f>SUM(F47)</f>
        <v>5696000</v>
      </c>
      <c r="G49" s="142">
        <f>SUM(G47)</f>
        <v>5696000</v>
      </c>
      <c r="H49" s="66"/>
      <c r="I49" s="66"/>
      <c r="J49" s="66"/>
    </row>
    <row r="50" ht="12.75" customHeight="1"/>
    <row r="51" spans="2:14" ht="12.75" customHeight="1">
      <c r="B51" s="190" t="s">
        <v>32</v>
      </c>
      <c r="C51" s="190"/>
      <c r="D51" s="190"/>
      <c r="K51" s="190" t="s">
        <v>102</v>
      </c>
      <c r="L51" s="190"/>
      <c r="M51" s="190"/>
      <c r="N51" s="190"/>
    </row>
    <row r="52" spans="2:14" ht="12.75" customHeight="1">
      <c r="B52" s="190" t="s">
        <v>98</v>
      </c>
      <c r="C52" s="190"/>
      <c r="D52" s="190"/>
      <c r="K52" s="196" t="s">
        <v>33</v>
      </c>
      <c r="L52" s="196"/>
      <c r="M52" s="196"/>
      <c r="N52" s="196"/>
    </row>
    <row r="53" spans="2:14" ht="12.75" customHeight="1">
      <c r="B53" s="117"/>
      <c r="C53" s="117"/>
      <c r="D53" s="117"/>
      <c r="K53" s="1"/>
      <c r="L53" s="1"/>
      <c r="M53" s="1"/>
      <c r="N53" s="1"/>
    </row>
    <row r="54" spans="2:14" ht="12.75" customHeight="1">
      <c r="B54" s="117"/>
      <c r="C54" s="117"/>
      <c r="D54" s="117"/>
      <c r="K54" s="1"/>
      <c r="L54" s="1"/>
      <c r="M54" s="1"/>
      <c r="N54" s="1"/>
    </row>
    <row r="55" spans="2:14" ht="12.75" customHeight="1">
      <c r="B55" s="117"/>
      <c r="C55" s="117"/>
      <c r="D55" s="117"/>
      <c r="K55" s="1"/>
      <c r="L55" s="1"/>
      <c r="M55" s="1"/>
      <c r="N55" s="1"/>
    </row>
    <row r="56" ht="12.75" customHeight="1"/>
    <row r="57" ht="12.75" customHeight="1"/>
    <row r="58" ht="12.75" customHeight="1"/>
  </sheetData>
  <sheetProtection/>
  <mergeCells count="14">
    <mergeCell ref="B52:D52"/>
    <mergeCell ref="K52:N52"/>
    <mergeCell ref="K13:L13"/>
    <mergeCell ref="M13:N13"/>
    <mergeCell ref="B51:D51"/>
    <mergeCell ref="K51:N51"/>
    <mergeCell ref="A6:O6"/>
    <mergeCell ref="K11:N12"/>
    <mergeCell ref="D12:E12"/>
    <mergeCell ref="F12:J12"/>
    <mergeCell ref="A1:O1"/>
    <mergeCell ref="A2:O2"/>
    <mergeCell ref="M3:N3"/>
    <mergeCell ref="A4:O4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="115" zoomScaleNormal="115" zoomScalePageLayoutView="0" workbookViewId="0" topLeftCell="A37">
      <selection activeCell="A46" sqref="A46"/>
    </sheetView>
  </sheetViews>
  <sheetFormatPr defaultColWidth="11.421875" defaultRowHeight="12.75"/>
  <cols>
    <col min="1" max="1" width="9.8515625" style="46" customWidth="1"/>
    <col min="2" max="2" width="31.00390625" style="46" customWidth="1"/>
    <col min="3" max="3" width="14.8515625" style="46" customWidth="1"/>
    <col min="4" max="5" width="7.57421875" style="46" customWidth="1"/>
    <col min="6" max="6" width="10.421875" style="46" customWidth="1"/>
    <col min="7" max="7" width="11.00390625" style="46" customWidth="1"/>
    <col min="8" max="8" width="9.140625" style="46" customWidth="1"/>
    <col min="9" max="9" width="10.140625" style="46" customWidth="1"/>
    <col min="10" max="10" width="9.00390625" style="46" customWidth="1"/>
    <col min="11" max="11" width="10.28125" style="46" customWidth="1"/>
    <col min="12" max="12" width="7.8515625" style="46" bestFit="1" customWidth="1"/>
    <col min="13" max="13" width="7.28125" style="46" customWidth="1"/>
    <col min="14" max="14" width="7.8515625" style="46" bestFit="1" customWidth="1"/>
    <col min="15" max="15" width="7.57421875" style="46" customWidth="1"/>
    <col min="16" max="16384" width="11.421875" style="46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91" t="s">
        <v>2</v>
      </c>
      <c r="N3" s="192"/>
      <c r="O3" s="43"/>
    </row>
    <row r="4" spans="1:15" ht="12.75" customHeight="1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 customHeight="1">
      <c r="A8" s="45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 customHeight="1">
      <c r="A9" s="45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ht="12.75" customHeight="1">
      <c r="A10" s="45" t="s">
        <v>355</v>
      </c>
    </row>
    <row r="11" spans="1:15" ht="12.75" customHeight="1">
      <c r="A11" s="37" t="s">
        <v>6</v>
      </c>
      <c r="B11" s="38" t="s">
        <v>52</v>
      </c>
      <c r="C11" s="47"/>
      <c r="D11" s="30"/>
      <c r="E11" s="47"/>
      <c r="F11" s="30"/>
      <c r="G11" s="48"/>
      <c r="H11" s="48"/>
      <c r="I11" s="48"/>
      <c r="J11" s="47"/>
      <c r="K11" s="197" t="s">
        <v>7</v>
      </c>
      <c r="L11" s="198"/>
      <c r="M11" s="198"/>
      <c r="N11" s="199"/>
      <c r="O11" s="49"/>
    </row>
    <row r="12" spans="1:15" ht="12.75" customHeight="1">
      <c r="A12" s="39"/>
      <c r="B12" s="40"/>
      <c r="C12" s="50"/>
      <c r="D12" s="193" t="s">
        <v>8</v>
      </c>
      <c r="E12" s="194"/>
      <c r="F12" s="193" t="s">
        <v>9</v>
      </c>
      <c r="G12" s="195"/>
      <c r="H12" s="195"/>
      <c r="I12" s="195"/>
      <c r="J12" s="194"/>
      <c r="K12" s="200"/>
      <c r="L12" s="201"/>
      <c r="M12" s="201"/>
      <c r="N12" s="202"/>
      <c r="O12" s="51" t="s">
        <v>10</v>
      </c>
    </row>
    <row r="13" spans="1:15" ht="12.75" customHeight="1">
      <c r="A13" s="41" t="s">
        <v>53</v>
      </c>
      <c r="B13" s="42"/>
      <c r="C13" s="52"/>
      <c r="D13" s="34"/>
      <c r="E13" s="52"/>
      <c r="F13" s="34"/>
      <c r="G13" s="35"/>
      <c r="H13" s="35"/>
      <c r="I13" s="35"/>
      <c r="J13" s="52"/>
      <c r="K13" s="191" t="s">
        <v>11</v>
      </c>
      <c r="L13" s="192"/>
      <c r="M13" s="191" t="s">
        <v>12</v>
      </c>
      <c r="N13" s="192"/>
      <c r="O13" s="51" t="s">
        <v>13</v>
      </c>
    </row>
    <row r="14" spans="1:15" ht="12.75" customHeight="1">
      <c r="A14" s="53"/>
      <c r="B14" s="53"/>
      <c r="C14" s="53"/>
      <c r="D14" s="53" t="s">
        <v>14</v>
      </c>
      <c r="E14" s="53" t="s">
        <v>15</v>
      </c>
      <c r="F14" s="53"/>
      <c r="G14" s="53"/>
      <c r="H14" s="53"/>
      <c r="I14" s="53"/>
      <c r="J14" s="53"/>
      <c r="K14" s="53" t="s">
        <v>16</v>
      </c>
      <c r="L14" s="53"/>
      <c r="M14" s="53"/>
      <c r="N14" s="53"/>
      <c r="O14" s="51" t="s">
        <v>17</v>
      </c>
    </row>
    <row r="15" spans="1:15" ht="12.75" customHeight="1">
      <c r="A15" s="54" t="s">
        <v>18</v>
      </c>
      <c r="B15" s="54" t="s">
        <v>19</v>
      </c>
      <c r="C15" s="54" t="s">
        <v>20</v>
      </c>
      <c r="D15" s="54" t="s">
        <v>21</v>
      </c>
      <c r="E15" s="54" t="s">
        <v>21</v>
      </c>
      <c r="F15" s="54" t="s">
        <v>22</v>
      </c>
      <c r="G15" s="54" t="s">
        <v>47</v>
      </c>
      <c r="H15" s="54" t="s">
        <v>23</v>
      </c>
      <c r="I15" s="54" t="s">
        <v>24</v>
      </c>
      <c r="J15" s="54" t="s">
        <v>40</v>
      </c>
      <c r="K15" s="54" t="s">
        <v>26</v>
      </c>
      <c r="L15" s="54" t="s">
        <v>27</v>
      </c>
      <c r="M15" s="54" t="s">
        <v>28</v>
      </c>
      <c r="N15" s="54" t="s">
        <v>27</v>
      </c>
      <c r="O15" s="55"/>
    </row>
    <row r="16" spans="1:15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57"/>
    </row>
    <row r="17" spans="1:15" ht="12.75" customHeight="1">
      <c r="A17" s="20"/>
      <c r="B17" s="77" t="s">
        <v>143</v>
      </c>
      <c r="C17" s="20"/>
      <c r="D17" s="20"/>
      <c r="E17" s="20"/>
      <c r="F17" s="58"/>
      <c r="G17" s="58"/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20"/>
      <c r="B18" s="20"/>
      <c r="C18" s="20"/>
      <c r="E18" s="20"/>
      <c r="F18" s="60"/>
      <c r="G18" s="60"/>
      <c r="H18" s="58"/>
      <c r="I18" s="58"/>
      <c r="J18" s="58"/>
      <c r="K18" s="59"/>
      <c r="L18" s="59"/>
      <c r="M18" s="59"/>
      <c r="N18" s="59"/>
      <c r="O18" s="59"/>
    </row>
    <row r="19" spans="1:15" ht="12.75" customHeight="1">
      <c r="A19" s="115" t="s">
        <v>365</v>
      </c>
      <c r="B19" s="119" t="s">
        <v>144</v>
      </c>
      <c r="C19" s="20" t="s">
        <v>346</v>
      </c>
      <c r="E19" s="20"/>
      <c r="F19" s="83">
        <v>3200000</v>
      </c>
      <c r="G19" s="83">
        <v>3200000</v>
      </c>
      <c r="H19" s="58"/>
      <c r="I19" s="58"/>
      <c r="J19" s="58"/>
      <c r="K19" s="59" t="s">
        <v>120</v>
      </c>
      <c r="L19" s="59">
        <v>1</v>
      </c>
      <c r="M19" s="59"/>
      <c r="N19" s="59"/>
      <c r="O19" s="59" t="s">
        <v>92</v>
      </c>
    </row>
    <row r="20" spans="1:15" ht="12.75" customHeight="1">
      <c r="A20" s="20"/>
      <c r="B20" s="119" t="s">
        <v>145</v>
      </c>
      <c r="C20" s="20" t="s">
        <v>114</v>
      </c>
      <c r="E20" s="20"/>
      <c r="F20" s="58"/>
      <c r="G20" s="58"/>
      <c r="H20" s="58"/>
      <c r="I20" s="58"/>
      <c r="J20" s="58"/>
      <c r="K20" s="59"/>
      <c r="L20" s="59"/>
      <c r="M20" s="59"/>
      <c r="N20" s="59"/>
      <c r="O20" s="59"/>
    </row>
    <row r="21" spans="1:15" ht="12.75" customHeight="1">
      <c r="A21" s="20"/>
      <c r="B21" s="20"/>
      <c r="C21" s="20"/>
      <c r="E21" s="20"/>
      <c r="F21" s="75"/>
      <c r="G21" s="75"/>
      <c r="H21" s="58"/>
      <c r="I21" s="58"/>
      <c r="J21" s="58"/>
      <c r="K21" s="59"/>
      <c r="L21" s="59"/>
      <c r="M21" s="59"/>
      <c r="N21" s="59"/>
      <c r="O21" s="59"/>
    </row>
    <row r="22" spans="1:15" ht="11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1.25">
      <c r="A23" s="115" t="s">
        <v>366</v>
      </c>
      <c r="B23" s="119" t="s">
        <v>144</v>
      </c>
      <c r="C23" s="20" t="s">
        <v>347</v>
      </c>
      <c r="D23" s="20"/>
      <c r="E23" s="20"/>
      <c r="F23" s="165">
        <v>2800000</v>
      </c>
      <c r="G23" s="165">
        <v>2800000</v>
      </c>
      <c r="H23" s="20"/>
      <c r="I23" s="20"/>
      <c r="J23" s="20"/>
      <c r="K23" s="59" t="s">
        <v>120</v>
      </c>
      <c r="L23" s="59">
        <v>1</v>
      </c>
      <c r="M23" s="59"/>
      <c r="N23" s="59"/>
      <c r="O23" s="59" t="s">
        <v>92</v>
      </c>
    </row>
    <row r="24" spans="1:15" ht="12.75" customHeight="1">
      <c r="A24" s="20"/>
      <c r="B24" s="119" t="s">
        <v>145</v>
      </c>
      <c r="C24" s="20" t="s">
        <v>116</v>
      </c>
      <c r="E24" s="20"/>
      <c r="F24" s="60"/>
      <c r="G24" s="58"/>
      <c r="H24" s="58"/>
      <c r="I24" s="58"/>
      <c r="J24" s="58"/>
      <c r="K24" s="59"/>
      <c r="L24" s="59"/>
      <c r="M24" s="59"/>
      <c r="N24" s="59"/>
      <c r="O24" s="59"/>
    </row>
    <row r="25" spans="1:15" ht="11.25">
      <c r="A25" s="20"/>
      <c r="B25" s="20"/>
      <c r="C25" s="20"/>
      <c r="D25" s="20"/>
      <c r="E25" s="20"/>
      <c r="F25" s="143"/>
      <c r="G25" s="143"/>
      <c r="H25" s="20"/>
      <c r="I25" s="20"/>
      <c r="J25" s="20"/>
      <c r="K25" s="20"/>
      <c r="L25" s="20"/>
      <c r="M25" s="20"/>
      <c r="N25" s="20"/>
      <c r="O25" s="20"/>
    </row>
    <row r="26" spans="1:15" ht="11.25">
      <c r="A26" s="20"/>
      <c r="B26" s="20"/>
      <c r="C26" s="20"/>
      <c r="D26" s="20"/>
      <c r="E26" s="20"/>
      <c r="F26" s="143"/>
      <c r="G26" s="143"/>
      <c r="H26" s="20"/>
      <c r="I26" s="20"/>
      <c r="J26" s="20"/>
      <c r="K26" s="20"/>
      <c r="L26" s="20"/>
      <c r="M26" s="20"/>
      <c r="N26" s="20"/>
      <c r="O26" s="20"/>
    </row>
    <row r="27" spans="1:15" ht="11.25">
      <c r="A27" s="115" t="s">
        <v>367</v>
      </c>
      <c r="B27" s="119" t="s">
        <v>144</v>
      </c>
      <c r="C27" s="20" t="s">
        <v>345</v>
      </c>
      <c r="D27" s="20"/>
      <c r="E27" s="20"/>
      <c r="F27" s="165">
        <v>2550000</v>
      </c>
      <c r="G27" s="165">
        <v>2550000</v>
      </c>
      <c r="H27" s="20"/>
      <c r="I27" s="20"/>
      <c r="J27" s="20"/>
      <c r="K27" s="59" t="s">
        <v>120</v>
      </c>
      <c r="L27" s="59">
        <v>1</v>
      </c>
      <c r="M27" s="59"/>
      <c r="N27" s="59"/>
      <c r="O27" s="59" t="s">
        <v>92</v>
      </c>
    </row>
    <row r="28" spans="1:15" ht="11.25">
      <c r="A28" s="20"/>
      <c r="B28" s="119" t="s">
        <v>145</v>
      </c>
      <c r="C28" s="20" t="s">
        <v>114</v>
      </c>
      <c r="D28" s="20"/>
      <c r="E28" s="20"/>
      <c r="F28" s="143"/>
      <c r="G28" s="143"/>
      <c r="H28" s="20"/>
      <c r="I28" s="20"/>
      <c r="J28" s="20"/>
      <c r="K28" s="20"/>
      <c r="L28" s="20"/>
      <c r="M28" s="20"/>
      <c r="N28" s="20"/>
      <c r="O28" s="20"/>
    </row>
    <row r="29" spans="1:15" ht="11.25">
      <c r="A29" s="20"/>
      <c r="B29" s="20"/>
      <c r="C29" s="20"/>
      <c r="D29" s="20"/>
      <c r="E29" s="20"/>
      <c r="F29" s="143"/>
      <c r="G29" s="143"/>
      <c r="H29" s="20"/>
      <c r="I29" s="20"/>
      <c r="J29" s="20"/>
      <c r="K29" s="20"/>
      <c r="L29" s="20"/>
      <c r="M29" s="20"/>
      <c r="N29" s="20"/>
      <c r="O29" s="20"/>
    </row>
    <row r="30" spans="1:15" ht="11.25">
      <c r="A30" s="115" t="s">
        <v>368</v>
      </c>
      <c r="B30" s="119" t="s">
        <v>144</v>
      </c>
      <c r="C30" s="20" t="s">
        <v>207</v>
      </c>
      <c r="D30" s="20"/>
      <c r="E30" s="20"/>
      <c r="F30" s="165">
        <v>4738000</v>
      </c>
      <c r="G30" s="165">
        <v>4738000</v>
      </c>
      <c r="H30" s="20"/>
      <c r="I30" s="20"/>
      <c r="J30" s="20"/>
      <c r="K30" s="59" t="s">
        <v>120</v>
      </c>
      <c r="L30" s="59">
        <v>1</v>
      </c>
      <c r="M30" s="59"/>
      <c r="N30" s="59"/>
      <c r="O30" s="59" t="s">
        <v>92</v>
      </c>
    </row>
    <row r="31" spans="1:15" ht="11.25">
      <c r="A31" s="20"/>
      <c r="B31" s="119" t="s">
        <v>145</v>
      </c>
      <c r="C31" s="20" t="s">
        <v>122</v>
      </c>
      <c r="D31" s="20"/>
      <c r="E31" s="20"/>
      <c r="F31" s="143"/>
      <c r="G31" s="143"/>
      <c r="H31" s="20"/>
      <c r="I31" s="20"/>
      <c r="J31" s="20"/>
      <c r="K31" s="20"/>
      <c r="L31" s="20"/>
      <c r="M31" s="20"/>
      <c r="N31" s="20"/>
      <c r="O31" s="20"/>
    </row>
    <row r="32" spans="1:15" ht="11.25">
      <c r="A32" s="20"/>
      <c r="B32" s="20"/>
      <c r="C32" s="20"/>
      <c r="D32" s="20"/>
      <c r="E32" s="20"/>
      <c r="F32" s="143"/>
      <c r="G32" s="143"/>
      <c r="H32" s="20"/>
      <c r="I32" s="20"/>
      <c r="J32" s="20"/>
      <c r="K32" s="20"/>
      <c r="L32" s="20"/>
      <c r="M32" s="20"/>
      <c r="N32" s="20"/>
      <c r="O32" s="20"/>
    </row>
    <row r="33" spans="1:15" ht="11.25">
      <c r="A33" s="115" t="s">
        <v>369</v>
      </c>
      <c r="B33" s="119" t="s">
        <v>144</v>
      </c>
      <c r="C33" s="20" t="s">
        <v>348</v>
      </c>
      <c r="D33" s="20"/>
      <c r="E33" s="20"/>
      <c r="F33" s="165">
        <v>1475000</v>
      </c>
      <c r="G33" s="165">
        <v>1475000</v>
      </c>
      <c r="H33" s="20"/>
      <c r="I33" s="20"/>
      <c r="J33" s="20"/>
      <c r="K33" s="59" t="s">
        <v>120</v>
      </c>
      <c r="L33" s="59">
        <v>1</v>
      </c>
      <c r="M33" s="59"/>
      <c r="N33" s="59"/>
      <c r="O33" s="59" t="s">
        <v>92</v>
      </c>
    </row>
    <row r="34" spans="1:15" ht="11.25">
      <c r="A34" s="20"/>
      <c r="B34" s="119" t="s">
        <v>145</v>
      </c>
      <c r="C34" s="20" t="s">
        <v>114</v>
      </c>
      <c r="D34" s="20"/>
      <c r="E34" s="20"/>
      <c r="F34" s="143"/>
      <c r="G34" s="143"/>
      <c r="H34" s="20"/>
      <c r="I34" s="20"/>
      <c r="J34" s="20"/>
      <c r="K34" s="20"/>
      <c r="L34" s="20"/>
      <c r="M34" s="20"/>
      <c r="N34" s="20"/>
      <c r="O34" s="20"/>
    </row>
    <row r="35" spans="1:15" ht="11.25">
      <c r="A35" s="20"/>
      <c r="B35" s="20"/>
      <c r="C35" s="20"/>
      <c r="D35" s="20"/>
      <c r="E35" s="20"/>
      <c r="F35" s="143"/>
      <c r="G35" s="143"/>
      <c r="H35" s="20"/>
      <c r="I35" s="20"/>
      <c r="J35" s="20"/>
      <c r="K35" s="20"/>
      <c r="L35" s="20"/>
      <c r="M35" s="20"/>
      <c r="N35" s="20"/>
      <c r="O35" s="20"/>
    </row>
    <row r="36" spans="1:15" ht="11.25">
      <c r="A36" s="115" t="s">
        <v>370</v>
      </c>
      <c r="B36" s="119" t="s">
        <v>144</v>
      </c>
      <c r="C36" s="20" t="s">
        <v>349</v>
      </c>
      <c r="D36" s="20"/>
      <c r="E36" s="20"/>
      <c r="F36" s="165">
        <v>1120976</v>
      </c>
      <c r="G36" s="165">
        <v>1120976</v>
      </c>
      <c r="H36" s="20"/>
      <c r="I36" s="20"/>
      <c r="J36" s="20"/>
      <c r="K36" s="59" t="s">
        <v>120</v>
      </c>
      <c r="L36" s="59">
        <v>1</v>
      </c>
      <c r="M36" s="59"/>
      <c r="N36" s="59"/>
      <c r="O36" s="59" t="s">
        <v>92</v>
      </c>
    </row>
    <row r="37" spans="1:15" ht="11.25">
      <c r="A37" s="20"/>
      <c r="B37" s="119" t="s">
        <v>145</v>
      </c>
      <c r="C37" s="20" t="s">
        <v>140</v>
      </c>
      <c r="D37" s="20"/>
      <c r="E37" s="20"/>
      <c r="F37" s="143"/>
      <c r="G37" s="143"/>
      <c r="H37" s="20"/>
      <c r="I37" s="20"/>
      <c r="J37" s="20"/>
      <c r="K37" s="20"/>
      <c r="L37" s="20"/>
      <c r="M37" s="20"/>
      <c r="N37" s="20"/>
      <c r="O37" s="20"/>
    </row>
    <row r="38" spans="1:15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3.5" customHeight="1">
      <c r="A39" s="115" t="s">
        <v>371</v>
      </c>
      <c r="B39" s="119" t="s">
        <v>144</v>
      </c>
      <c r="C39" s="20" t="s">
        <v>351</v>
      </c>
      <c r="D39" s="20"/>
      <c r="E39" s="20"/>
      <c r="F39" s="83">
        <v>1965000</v>
      </c>
      <c r="G39" s="83">
        <v>1965000</v>
      </c>
      <c r="H39" s="58"/>
      <c r="I39" s="58"/>
      <c r="J39" s="58"/>
      <c r="K39" s="59" t="s">
        <v>120</v>
      </c>
      <c r="L39" s="59">
        <v>1</v>
      </c>
      <c r="M39" s="59"/>
      <c r="N39" s="59"/>
      <c r="O39" s="59" t="s">
        <v>92</v>
      </c>
    </row>
    <row r="40" spans="1:15" ht="12.75" customHeight="1">
      <c r="A40" s="20"/>
      <c r="B40" s="119" t="s">
        <v>350</v>
      </c>
      <c r="C40" s="20" t="s">
        <v>116</v>
      </c>
      <c r="D40" s="20"/>
      <c r="E40" s="20"/>
      <c r="F40" s="72"/>
      <c r="G40" s="72"/>
      <c r="H40" s="58"/>
      <c r="I40" s="58"/>
      <c r="J40" s="58"/>
      <c r="K40" s="59"/>
      <c r="L40" s="59"/>
      <c r="M40" s="59"/>
      <c r="N40" s="59"/>
      <c r="O40" s="59"/>
    </row>
    <row r="41" spans="1:15" ht="12.75" customHeight="1">
      <c r="A41" s="20"/>
      <c r="B41" s="20"/>
      <c r="C41" s="20"/>
      <c r="E41" s="20"/>
      <c r="F41" s="60"/>
      <c r="G41" s="60"/>
      <c r="H41" s="58"/>
      <c r="I41" s="58"/>
      <c r="J41" s="58"/>
      <c r="K41" s="59"/>
      <c r="L41" s="59"/>
      <c r="M41" s="59"/>
      <c r="N41" s="59"/>
      <c r="O41" s="59"/>
    </row>
    <row r="42" spans="1:15" ht="12.75" customHeight="1">
      <c r="A42" s="115" t="s">
        <v>372</v>
      </c>
      <c r="B42" s="119" t="s">
        <v>144</v>
      </c>
      <c r="C42" s="20" t="s">
        <v>352</v>
      </c>
      <c r="D42" s="20"/>
      <c r="E42" s="20"/>
      <c r="F42" s="83">
        <v>1605000</v>
      </c>
      <c r="G42" s="83">
        <v>1605000</v>
      </c>
      <c r="H42" s="58"/>
      <c r="I42" s="58"/>
      <c r="J42" s="58"/>
      <c r="K42" s="59" t="s">
        <v>120</v>
      </c>
      <c r="L42" s="59">
        <v>1</v>
      </c>
      <c r="M42" s="59"/>
      <c r="N42" s="59"/>
      <c r="O42" s="59" t="s">
        <v>92</v>
      </c>
    </row>
    <row r="43" spans="1:15" ht="13.5" customHeight="1">
      <c r="A43" s="115"/>
      <c r="B43" s="119" t="s">
        <v>350</v>
      </c>
      <c r="C43" s="20" t="s">
        <v>114</v>
      </c>
      <c r="D43" s="20"/>
      <c r="E43" s="20"/>
      <c r="F43" s="83"/>
      <c r="G43" s="83"/>
      <c r="H43" s="58"/>
      <c r="I43" s="58"/>
      <c r="J43" s="58"/>
      <c r="K43" s="59"/>
      <c r="L43" s="59"/>
      <c r="M43" s="59"/>
      <c r="N43" s="59"/>
      <c r="O43" s="59"/>
    </row>
    <row r="44" spans="1:15" ht="12.75" customHeight="1">
      <c r="A44" s="115"/>
      <c r="B44" s="20"/>
      <c r="C44" s="20"/>
      <c r="D44" s="20"/>
      <c r="E44" s="20"/>
      <c r="F44" s="72"/>
      <c r="G44" s="72"/>
      <c r="H44" s="58"/>
      <c r="I44" s="58"/>
      <c r="J44" s="58"/>
      <c r="K44" s="59"/>
      <c r="L44" s="59"/>
      <c r="M44" s="59"/>
      <c r="N44" s="59"/>
      <c r="O44" s="59"/>
    </row>
    <row r="45" spans="1:15" ht="12.75" customHeight="1">
      <c r="A45" s="115" t="s">
        <v>373</v>
      </c>
      <c r="B45" s="119" t="s">
        <v>144</v>
      </c>
      <c r="C45" s="20" t="s">
        <v>344</v>
      </c>
      <c r="D45" s="20"/>
      <c r="E45" s="20"/>
      <c r="F45" s="180">
        <v>450000</v>
      </c>
      <c r="G45" s="180">
        <v>450000</v>
      </c>
      <c r="H45" s="58"/>
      <c r="I45" s="58"/>
      <c r="J45" s="58"/>
      <c r="K45" s="59" t="s">
        <v>120</v>
      </c>
      <c r="L45" s="59">
        <v>1</v>
      </c>
      <c r="M45" s="59"/>
      <c r="N45" s="59"/>
      <c r="O45" s="59" t="s">
        <v>92</v>
      </c>
    </row>
    <row r="46" spans="1:15" ht="12.75" customHeight="1">
      <c r="A46" s="167"/>
      <c r="B46" s="181" t="s">
        <v>350</v>
      </c>
      <c r="C46" s="61" t="s">
        <v>116</v>
      </c>
      <c r="D46" s="61"/>
      <c r="E46" s="61"/>
      <c r="F46" s="62"/>
      <c r="G46" s="62"/>
      <c r="H46" s="62"/>
      <c r="I46" s="62"/>
      <c r="J46" s="62"/>
      <c r="K46" s="63"/>
      <c r="L46" s="63"/>
      <c r="M46" s="63"/>
      <c r="N46" s="63"/>
      <c r="O46" s="63"/>
    </row>
    <row r="47" spans="2:10" ht="12.75" customHeight="1">
      <c r="B47" s="43" t="s">
        <v>29</v>
      </c>
      <c r="F47" s="140">
        <f>SUM(F16:F46)</f>
        <v>19903976</v>
      </c>
      <c r="G47" s="140">
        <f>SUM(G16:G46)</f>
        <v>19903976</v>
      </c>
      <c r="H47" s="64"/>
      <c r="I47" s="64"/>
      <c r="J47" s="64"/>
    </row>
    <row r="48" spans="2:10" ht="12.75" customHeight="1">
      <c r="B48" s="43" t="s">
        <v>30</v>
      </c>
      <c r="F48" s="142">
        <f>SUM(F47)</f>
        <v>19903976</v>
      </c>
      <c r="G48" s="142">
        <f>SUM(G47)</f>
        <v>19903976</v>
      </c>
      <c r="H48" s="64"/>
      <c r="I48" s="65"/>
      <c r="J48" s="65"/>
    </row>
    <row r="49" spans="2:10" ht="12.75" customHeight="1">
      <c r="B49" s="43" t="s">
        <v>31</v>
      </c>
      <c r="F49" s="142">
        <f>SUM(F48)</f>
        <v>19903976</v>
      </c>
      <c r="G49" s="142">
        <f>SUM(G48)</f>
        <v>19903976</v>
      </c>
      <c r="H49" s="66"/>
      <c r="I49" s="66"/>
      <c r="J49" s="66"/>
    </row>
    <row r="50" ht="12.75" customHeight="1"/>
    <row r="51" spans="2:14" ht="12.75" customHeight="1">
      <c r="B51" s="190" t="s">
        <v>32</v>
      </c>
      <c r="C51" s="190"/>
      <c r="D51" s="190"/>
      <c r="K51" s="190" t="s">
        <v>102</v>
      </c>
      <c r="L51" s="190"/>
      <c r="M51" s="190"/>
      <c r="N51" s="190"/>
    </row>
    <row r="52" spans="2:14" ht="12.75" customHeight="1">
      <c r="B52" s="190" t="s">
        <v>98</v>
      </c>
      <c r="C52" s="190"/>
      <c r="D52" s="190"/>
      <c r="K52" s="196" t="s">
        <v>33</v>
      </c>
      <c r="L52" s="196"/>
      <c r="M52" s="196"/>
      <c r="N52" s="196"/>
    </row>
    <row r="53" spans="2:14" ht="12.75" customHeight="1">
      <c r="B53" s="117"/>
      <c r="C53" s="117"/>
      <c r="D53" s="117"/>
      <c r="K53" s="1"/>
      <c r="L53" s="1"/>
      <c r="M53" s="1"/>
      <c r="N53" s="1"/>
    </row>
    <row r="54" spans="2:14" ht="12.75" customHeight="1">
      <c r="B54" s="117"/>
      <c r="C54" s="117"/>
      <c r="D54" s="117"/>
      <c r="K54" s="1"/>
      <c r="L54" s="1"/>
      <c r="M54" s="1"/>
      <c r="N54" s="1"/>
    </row>
    <row r="55" ht="12.75" customHeight="1"/>
    <row r="56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14">
    <mergeCell ref="K13:L13"/>
    <mergeCell ref="M13:N13"/>
    <mergeCell ref="B51:D51"/>
    <mergeCell ref="K51:N51"/>
    <mergeCell ref="B52:D52"/>
    <mergeCell ref="K52:N52"/>
    <mergeCell ref="A1:O1"/>
    <mergeCell ref="A2:O2"/>
    <mergeCell ref="M3:N3"/>
    <mergeCell ref="A4:O4"/>
    <mergeCell ref="A6:O6"/>
    <mergeCell ref="K11:N12"/>
    <mergeCell ref="D12:E12"/>
    <mergeCell ref="F12:J1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="115" zoomScaleNormal="115" zoomScalePageLayoutView="0" workbookViewId="0" topLeftCell="A1">
      <selection activeCell="A41" sqref="A41"/>
    </sheetView>
  </sheetViews>
  <sheetFormatPr defaultColWidth="11.421875" defaultRowHeight="12.75"/>
  <cols>
    <col min="1" max="1" width="9.57421875" style="46" customWidth="1"/>
    <col min="2" max="2" width="31.00390625" style="46" customWidth="1"/>
    <col min="3" max="3" width="14.8515625" style="46" customWidth="1"/>
    <col min="4" max="4" width="7.28125" style="46" customWidth="1"/>
    <col min="5" max="5" width="7.140625" style="46" customWidth="1"/>
    <col min="6" max="6" width="10.00390625" style="46" customWidth="1"/>
    <col min="7" max="7" width="9.7109375" style="46" customWidth="1"/>
    <col min="8" max="8" width="9.421875" style="46" customWidth="1"/>
    <col min="9" max="9" width="10.140625" style="46" customWidth="1"/>
    <col min="10" max="10" width="9.00390625" style="46" customWidth="1"/>
    <col min="11" max="11" width="10.28125" style="46" customWidth="1"/>
    <col min="12" max="12" width="6.421875" style="46" customWidth="1"/>
    <col min="13" max="13" width="6.28125" style="46" customWidth="1"/>
    <col min="14" max="14" width="7.8515625" style="46" bestFit="1" customWidth="1"/>
    <col min="15" max="15" width="7.140625" style="46" customWidth="1"/>
    <col min="16" max="16384" width="11.421875" style="46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91" t="s">
        <v>2</v>
      </c>
      <c r="N3" s="192"/>
      <c r="O3" s="43"/>
    </row>
    <row r="4" spans="1:15" ht="12.75" customHeight="1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 customHeight="1">
      <c r="A8" s="45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 customHeight="1">
      <c r="A9" s="45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ht="12.75" customHeight="1">
      <c r="A10" s="45" t="s">
        <v>355</v>
      </c>
    </row>
    <row r="11" spans="1:15" ht="12.75" customHeight="1">
      <c r="A11" s="30" t="s">
        <v>6</v>
      </c>
      <c r="B11" s="31" t="s">
        <v>56</v>
      </c>
      <c r="C11" s="47"/>
      <c r="D11" s="30"/>
      <c r="E11" s="47"/>
      <c r="F11" s="30"/>
      <c r="G11" s="48"/>
      <c r="H11" s="48"/>
      <c r="I11" s="48"/>
      <c r="J11" s="47"/>
      <c r="K11" s="197" t="s">
        <v>7</v>
      </c>
      <c r="L11" s="198"/>
      <c r="M11" s="198"/>
      <c r="N11" s="199"/>
      <c r="O11" s="49"/>
    </row>
    <row r="12" spans="1:15" ht="12.75" customHeight="1">
      <c r="A12" s="32"/>
      <c r="B12" s="33"/>
      <c r="C12" s="50"/>
      <c r="D12" s="193" t="s">
        <v>8</v>
      </c>
      <c r="E12" s="194"/>
      <c r="F12" s="193" t="s">
        <v>9</v>
      </c>
      <c r="G12" s="195"/>
      <c r="H12" s="195"/>
      <c r="I12" s="195"/>
      <c r="J12" s="194"/>
      <c r="K12" s="200"/>
      <c r="L12" s="201"/>
      <c r="M12" s="201"/>
      <c r="N12" s="202"/>
      <c r="O12" s="51" t="s">
        <v>10</v>
      </c>
    </row>
    <row r="13" spans="1:15" ht="12.75" customHeight="1">
      <c r="A13" s="34" t="s">
        <v>63</v>
      </c>
      <c r="B13" s="35"/>
      <c r="C13" s="52"/>
      <c r="D13" s="34"/>
      <c r="E13" s="52"/>
      <c r="F13" s="34"/>
      <c r="G13" s="35"/>
      <c r="H13" s="35"/>
      <c r="I13" s="35"/>
      <c r="J13" s="52"/>
      <c r="K13" s="191" t="s">
        <v>11</v>
      </c>
      <c r="L13" s="192"/>
      <c r="M13" s="191" t="s">
        <v>12</v>
      </c>
      <c r="N13" s="192"/>
      <c r="O13" s="51" t="s">
        <v>13</v>
      </c>
    </row>
    <row r="14" spans="1:15" ht="12.75" customHeight="1">
      <c r="A14" s="53"/>
      <c r="B14" s="53"/>
      <c r="C14" s="53"/>
      <c r="D14" s="53" t="s">
        <v>14</v>
      </c>
      <c r="E14" s="53" t="s">
        <v>15</v>
      </c>
      <c r="F14" s="53"/>
      <c r="G14" s="53"/>
      <c r="H14" s="53"/>
      <c r="I14" s="53"/>
      <c r="J14" s="53"/>
      <c r="K14" s="53" t="s">
        <v>16</v>
      </c>
      <c r="L14" s="53"/>
      <c r="M14" s="53"/>
      <c r="N14" s="53"/>
      <c r="O14" s="51" t="s">
        <v>17</v>
      </c>
    </row>
    <row r="15" spans="1:15" ht="12.75" customHeight="1">
      <c r="A15" s="54" t="s">
        <v>18</v>
      </c>
      <c r="B15" s="54" t="s">
        <v>19</v>
      </c>
      <c r="C15" s="54" t="s">
        <v>20</v>
      </c>
      <c r="D15" s="54" t="s">
        <v>21</v>
      </c>
      <c r="E15" s="54" t="s">
        <v>21</v>
      </c>
      <c r="F15" s="54" t="s">
        <v>22</v>
      </c>
      <c r="G15" s="54" t="s">
        <v>47</v>
      </c>
      <c r="H15" s="54" t="s">
        <v>23</v>
      </c>
      <c r="I15" s="54" t="s">
        <v>24</v>
      </c>
      <c r="J15" s="54" t="s">
        <v>40</v>
      </c>
      <c r="K15" s="54" t="s">
        <v>26</v>
      </c>
      <c r="L15" s="54" t="s">
        <v>27</v>
      </c>
      <c r="M15" s="54" t="s">
        <v>28</v>
      </c>
      <c r="N15" s="54" t="s">
        <v>27</v>
      </c>
      <c r="O15" s="55"/>
    </row>
    <row r="16" spans="1:15" ht="12.75" customHeight="1">
      <c r="A16" s="56"/>
      <c r="B16" s="49" t="s">
        <v>64</v>
      </c>
      <c r="C16" s="56"/>
      <c r="D16" s="56"/>
      <c r="E16" s="56"/>
      <c r="F16" s="81"/>
      <c r="G16" s="81"/>
      <c r="H16" s="81"/>
      <c r="I16" s="81"/>
      <c r="J16" s="81"/>
      <c r="K16" s="57"/>
      <c r="L16" s="57"/>
      <c r="M16" s="57"/>
      <c r="N16" s="57"/>
      <c r="O16" s="57"/>
    </row>
    <row r="17" spans="1:15" ht="12.75" customHeight="1">
      <c r="A17" s="20"/>
      <c r="B17" s="36" t="s">
        <v>65</v>
      </c>
      <c r="C17" s="20"/>
      <c r="D17" s="20"/>
      <c r="E17" s="20"/>
      <c r="F17" s="60"/>
      <c r="G17" s="60"/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20"/>
      <c r="B18" s="20"/>
      <c r="C18" s="20"/>
      <c r="D18" s="20"/>
      <c r="E18" s="20"/>
      <c r="F18" s="58"/>
      <c r="G18" s="58"/>
      <c r="H18" s="58"/>
      <c r="I18" s="58"/>
      <c r="J18" s="58"/>
      <c r="K18" s="59"/>
      <c r="L18" s="73"/>
      <c r="M18" s="59"/>
      <c r="N18" s="59"/>
      <c r="O18" s="59"/>
    </row>
    <row r="19" spans="1:15" ht="12.75" customHeight="1">
      <c r="A19" s="115" t="s">
        <v>486</v>
      </c>
      <c r="B19" s="20" t="s">
        <v>91</v>
      </c>
      <c r="C19" s="20" t="s">
        <v>81</v>
      </c>
      <c r="D19" s="58"/>
      <c r="E19" s="20"/>
      <c r="F19" s="83">
        <v>484254.6</v>
      </c>
      <c r="G19" s="83">
        <v>484254.6</v>
      </c>
      <c r="H19" s="58"/>
      <c r="I19" s="58"/>
      <c r="J19" s="58"/>
      <c r="K19" s="59" t="s">
        <v>93</v>
      </c>
      <c r="L19" s="175">
        <v>350</v>
      </c>
      <c r="M19" s="59"/>
      <c r="N19" s="59"/>
      <c r="O19" s="59" t="s">
        <v>92</v>
      </c>
    </row>
    <row r="20" spans="1:15" ht="12.75" customHeight="1">
      <c r="A20" s="115"/>
      <c r="B20" s="20"/>
      <c r="C20" s="20"/>
      <c r="D20" s="20"/>
      <c r="E20" s="20"/>
      <c r="F20" s="83"/>
      <c r="G20" s="83"/>
      <c r="H20" s="58"/>
      <c r="I20" s="58"/>
      <c r="J20" s="58"/>
      <c r="K20" s="59" t="s">
        <v>66</v>
      </c>
      <c r="L20" s="175">
        <v>700</v>
      </c>
      <c r="M20" s="59"/>
      <c r="N20" s="59"/>
      <c r="O20" s="59"/>
    </row>
    <row r="21" spans="1:15" ht="11.25">
      <c r="A21" s="115"/>
      <c r="B21" s="20"/>
      <c r="C21" s="20"/>
      <c r="D21" s="20"/>
      <c r="E21" s="20"/>
      <c r="F21" s="83"/>
      <c r="G21" s="83"/>
      <c r="H21" s="20"/>
      <c r="I21" s="20"/>
      <c r="J21" s="20"/>
      <c r="K21" s="20"/>
      <c r="L21" s="20"/>
      <c r="M21" s="20"/>
      <c r="N21" s="20"/>
      <c r="O21" s="20"/>
    </row>
    <row r="22" spans="1:15" ht="12.75" customHeight="1">
      <c r="A22" s="115" t="s">
        <v>487</v>
      </c>
      <c r="B22" s="20" t="s">
        <v>91</v>
      </c>
      <c r="C22" s="20" t="s">
        <v>87</v>
      </c>
      <c r="D22" s="158"/>
      <c r="E22" s="20"/>
      <c r="F22" s="83">
        <v>484254.6</v>
      </c>
      <c r="G22" s="83">
        <v>484254.6</v>
      </c>
      <c r="H22" s="58"/>
      <c r="I22" s="58"/>
      <c r="J22" s="58"/>
      <c r="K22" s="59" t="s">
        <v>93</v>
      </c>
      <c r="L22" s="175">
        <v>350</v>
      </c>
      <c r="M22" s="59"/>
      <c r="N22" s="59"/>
      <c r="O22" s="59" t="s">
        <v>92</v>
      </c>
    </row>
    <row r="23" spans="1:15" ht="11.25">
      <c r="A23" s="115"/>
      <c r="B23" s="20"/>
      <c r="C23" s="20"/>
      <c r="D23" s="158"/>
      <c r="E23" s="20"/>
      <c r="F23" s="83"/>
      <c r="G23" s="83"/>
      <c r="H23" s="20"/>
      <c r="I23" s="20"/>
      <c r="J23" s="20"/>
      <c r="K23" s="59" t="s">
        <v>66</v>
      </c>
      <c r="L23" s="175">
        <v>700</v>
      </c>
      <c r="M23" s="59"/>
      <c r="N23" s="59"/>
      <c r="O23" s="59"/>
    </row>
    <row r="24" spans="1:15" ht="12.75" customHeight="1">
      <c r="A24" s="115"/>
      <c r="B24" s="20"/>
      <c r="C24" s="20"/>
      <c r="D24" s="20"/>
      <c r="E24" s="20"/>
      <c r="F24" s="83"/>
      <c r="G24" s="83"/>
      <c r="H24" s="58"/>
      <c r="I24" s="58"/>
      <c r="J24" s="58"/>
      <c r="K24" s="59"/>
      <c r="L24" s="73"/>
      <c r="M24" s="59"/>
      <c r="N24" s="59"/>
      <c r="O24" s="59"/>
    </row>
    <row r="25" spans="1:15" ht="12.75" customHeight="1">
      <c r="A25" s="115" t="s">
        <v>488</v>
      </c>
      <c r="B25" s="20" t="s">
        <v>91</v>
      </c>
      <c r="C25" s="20" t="s">
        <v>85</v>
      </c>
      <c r="D25" s="58"/>
      <c r="E25" s="20"/>
      <c r="F25" s="83">
        <v>475503.45</v>
      </c>
      <c r="G25" s="83">
        <v>475503.45</v>
      </c>
      <c r="H25" s="58"/>
      <c r="I25" s="58"/>
      <c r="J25" s="58"/>
      <c r="K25" s="59" t="s">
        <v>93</v>
      </c>
      <c r="L25" s="175">
        <v>350</v>
      </c>
      <c r="M25" s="59"/>
      <c r="N25" s="59"/>
      <c r="O25" s="59" t="s">
        <v>92</v>
      </c>
    </row>
    <row r="26" spans="1:15" ht="12.75" customHeight="1">
      <c r="A26" s="115"/>
      <c r="B26" s="20"/>
      <c r="C26" s="20"/>
      <c r="D26" s="20"/>
      <c r="E26" s="20"/>
      <c r="F26" s="83"/>
      <c r="G26" s="83"/>
      <c r="H26" s="58"/>
      <c r="I26" s="58"/>
      <c r="J26" s="58"/>
      <c r="K26" s="59" t="s">
        <v>66</v>
      </c>
      <c r="L26" s="175">
        <v>700</v>
      </c>
      <c r="M26" s="59"/>
      <c r="N26" s="59"/>
      <c r="O26" s="59"/>
    </row>
    <row r="27" spans="1:15" ht="11.25">
      <c r="A27" s="115"/>
      <c r="B27" s="20"/>
      <c r="C27" s="20"/>
      <c r="D27" s="20"/>
      <c r="E27" s="20"/>
      <c r="F27" s="83"/>
      <c r="G27" s="83"/>
      <c r="H27" s="20"/>
      <c r="I27" s="20"/>
      <c r="J27" s="20"/>
      <c r="K27" s="20"/>
      <c r="L27" s="20"/>
      <c r="M27" s="20"/>
      <c r="N27" s="20"/>
      <c r="O27" s="20"/>
    </row>
    <row r="28" spans="1:15" ht="12.75" customHeight="1">
      <c r="A28" s="115" t="s">
        <v>489</v>
      </c>
      <c r="B28" s="20" t="s">
        <v>91</v>
      </c>
      <c r="C28" s="20" t="s">
        <v>88</v>
      </c>
      <c r="D28" s="20"/>
      <c r="E28" s="20"/>
      <c r="F28" s="83">
        <v>447699.55</v>
      </c>
      <c r="G28" s="83">
        <v>447699.55</v>
      </c>
      <c r="H28" s="58"/>
      <c r="I28" s="58"/>
      <c r="J28" s="58"/>
      <c r="K28" s="59" t="s">
        <v>93</v>
      </c>
      <c r="L28" s="175">
        <v>350</v>
      </c>
      <c r="M28" s="59"/>
      <c r="N28" s="59"/>
      <c r="O28" s="59" t="s">
        <v>92</v>
      </c>
    </row>
    <row r="29" spans="1:15" ht="11.25">
      <c r="A29" s="115"/>
      <c r="B29" s="20"/>
      <c r="C29" s="20"/>
      <c r="D29" s="20"/>
      <c r="E29" s="20"/>
      <c r="F29" s="83"/>
      <c r="G29" s="83"/>
      <c r="H29" s="20"/>
      <c r="I29" s="20"/>
      <c r="J29" s="20"/>
      <c r="K29" s="59" t="s">
        <v>66</v>
      </c>
      <c r="L29" s="175">
        <v>647.5</v>
      </c>
      <c r="M29" s="59"/>
      <c r="N29" s="59"/>
      <c r="O29" s="59"/>
    </row>
    <row r="30" spans="1:15" ht="12.75" customHeight="1">
      <c r="A30" s="115"/>
      <c r="B30" s="20"/>
      <c r="C30" s="20"/>
      <c r="D30" s="20"/>
      <c r="E30" s="20"/>
      <c r="F30" s="83"/>
      <c r="G30" s="83"/>
      <c r="H30" s="58"/>
      <c r="I30" s="58"/>
      <c r="J30" s="58"/>
      <c r="K30" s="59"/>
      <c r="L30" s="73"/>
      <c r="M30" s="59"/>
      <c r="N30" s="59"/>
      <c r="O30" s="59"/>
    </row>
    <row r="31" spans="1:15" ht="12.75" customHeight="1">
      <c r="A31" s="115" t="s">
        <v>490</v>
      </c>
      <c r="B31" s="20" t="s">
        <v>91</v>
      </c>
      <c r="C31" s="20" t="s">
        <v>38</v>
      </c>
      <c r="D31" s="58"/>
      <c r="E31" s="20"/>
      <c r="F31" s="83">
        <v>471763.6</v>
      </c>
      <c r="G31" s="83">
        <v>471763.6</v>
      </c>
      <c r="H31" s="58"/>
      <c r="I31" s="58"/>
      <c r="J31" s="58"/>
      <c r="K31" s="59" t="s">
        <v>93</v>
      </c>
      <c r="L31" s="175">
        <v>350</v>
      </c>
      <c r="M31" s="59"/>
      <c r="N31" s="59"/>
      <c r="O31" s="59" t="s">
        <v>92</v>
      </c>
    </row>
    <row r="32" spans="1:15" ht="12.75" customHeight="1">
      <c r="A32" s="115"/>
      <c r="B32" s="20"/>
      <c r="C32" s="20"/>
      <c r="D32" s="20"/>
      <c r="E32" s="20"/>
      <c r="F32" s="83"/>
      <c r="G32" s="83"/>
      <c r="H32" s="58"/>
      <c r="I32" s="58"/>
      <c r="J32" s="58"/>
      <c r="K32" s="59" t="s">
        <v>66</v>
      </c>
      <c r="L32" s="175">
        <v>700</v>
      </c>
      <c r="M32" s="59"/>
      <c r="N32" s="59"/>
      <c r="O32" s="59"/>
    </row>
    <row r="33" spans="1:15" ht="11.25">
      <c r="A33" s="115"/>
      <c r="B33" s="20"/>
      <c r="C33" s="20"/>
      <c r="D33" s="20"/>
      <c r="E33" s="20"/>
      <c r="F33" s="83"/>
      <c r="G33" s="83"/>
      <c r="H33" s="20"/>
      <c r="I33" s="20"/>
      <c r="J33" s="20"/>
      <c r="K33" s="20"/>
      <c r="L33" s="20"/>
      <c r="M33" s="20"/>
      <c r="N33" s="20"/>
      <c r="O33" s="20"/>
    </row>
    <row r="34" spans="1:15" ht="12.75" customHeight="1">
      <c r="A34" s="115" t="s">
        <v>491</v>
      </c>
      <c r="B34" s="20" t="s">
        <v>91</v>
      </c>
      <c r="C34" s="20" t="s">
        <v>153</v>
      </c>
      <c r="D34" s="20"/>
      <c r="E34" s="20"/>
      <c r="F34" s="83">
        <v>484254.6</v>
      </c>
      <c r="G34" s="83">
        <v>484254.6</v>
      </c>
      <c r="H34" s="58"/>
      <c r="I34" s="58"/>
      <c r="J34" s="58"/>
      <c r="K34" s="59" t="s">
        <v>93</v>
      </c>
      <c r="L34" s="175">
        <v>350</v>
      </c>
      <c r="M34" s="59"/>
      <c r="N34" s="59"/>
      <c r="O34" s="59" t="s">
        <v>92</v>
      </c>
    </row>
    <row r="35" spans="1:15" ht="11.25">
      <c r="A35" s="115"/>
      <c r="B35" s="20"/>
      <c r="C35" s="20" t="s">
        <v>124</v>
      </c>
      <c r="D35" s="20"/>
      <c r="E35" s="20"/>
      <c r="F35" s="83"/>
      <c r="G35" s="83"/>
      <c r="H35" s="20"/>
      <c r="I35" s="20"/>
      <c r="J35" s="20"/>
      <c r="K35" s="59" t="s">
        <v>66</v>
      </c>
      <c r="L35" s="175">
        <v>700</v>
      </c>
      <c r="M35" s="59"/>
      <c r="N35" s="59"/>
      <c r="O35" s="59"/>
    </row>
    <row r="36" spans="1:15" ht="12.75" customHeight="1">
      <c r="A36" s="115"/>
      <c r="B36" s="20"/>
      <c r="C36" s="20"/>
      <c r="D36" s="20"/>
      <c r="E36" s="20"/>
      <c r="F36" s="83"/>
      <c r="G36" s="83"/>
      <c r="H36" s="58"/>
      <c r="I36" s="58"/>
      <c r="J36" s="58"/>
      <c r="K36" s="59"/>
      <c r="L36" s="73"/>
      <c r="M36" s="59"/>
      <c r="N36" s="59"/>
      <c r="O36" s="59"/>
    </row>
    <row r="37" spans="1:15" ht="12.75" customHeight="1">
      <c r="A37" s="115" t="s">
        <v>492</v>
      </c>
      <c r="B37" s="20" t="s">
        <v>91</v>
      </c>
      <c r="C37" s="20" t="s">
        <v>82</v>
      </c>
      <c r="D37" s="158"/>
      <c r="E37" s="20"/>
      <c r="F37" s="83">
        <v>805284.74</v>
      </c>
      <c r="G37" s="83">
        <v>805284.74</v>
      </c>
      <c r="H37" s="58"/>
      <c r="I37" s="58"/>
      <c r="J37" s="58"/>
      <c r="K37" s="59" t="s">
        <v>93</v>
      </c>
      <c r="L37" s="175">
        <v>575</v>
      </c>
      <c r="M37" s="59"/>
      <c r="N37" s="59"/>
      <c r="O37" s="59" t="s">
        <v>92</v>
      </c>
    </row>
    <row r="38" spans="1:15" ht="12.75" customHeight="1">
      <c r="A38" s="115"/>
      <c r="B38" s="20"/>
      <c r="C38" s="20"/>
      <c r="D38" s="158"/>
      <c r="E38" s="20"/>
      <c r="F38" s="83"/>
      <c r="G38" s="83"/>
      <c r="H38" s="58"/>
      <c r="I38" s="58"/>
      <c r="J38" s="58"/>
      <c r="K38" s="59" t="s">
        <v>66</v>
      </c>
      <c r="L38" s="183">
        <v>1150</v>
      </c>
      <c r="M38" s="59"/>
      <c r="N38" s="59"/>
      <c r="O38" s="59"/>
    </row>
    <row r="39" spans="1:15" ht="11.25">
      <c r="A39" s="115"/>
      <c r="B39" s="20"/>
      <c r="C39" s="20"/>
      <c r="D39" s="20"/>
      <c r="E39" s="20"/>
      <c r="F39" s="83"/>
      <c r="G39" s="83"/>
      <c r="H39" s="20"/>
      <c r="I39" s="20"/>
      <c r="J39" s="20"/>
      <c r="K39" s="20"/>
      <c r="L39" s="20"/>
      <c r="M39" s="20"/>
      <c r="N39" s="20"/>
      <c r="O39" s="20"/>
    </row>
    <row r="40" spans="1:15" ht="12.75" customHeight="1">
      <c r="A40" s="115" t="s">
        <v>493</v>
      </c>
      <c r="B40" s="20" t="s">
        <v>91</v>
      </c>
      <c r="C40" s="20" t="s">
        <v>45</v>
      </c>
      <c r="D40" s="158"/>
      <c r="E40" s="20"/>
      <c r="F40" s="83">
        <v>484254.6</v>
      </c>
      <c r="G40" s="83">
        <v>484254.6</v>
      </c>
      <c r="H40" s="58"/>
      <c r="I40" s="58"/>
      <c r="J40" s="58"/>
      <c r="K40" s="59" t="s">
        <v>93</v>
      </c>
      <c r="L40" s="175">
        <v>350</v>
      </c>
      <c r="M40" s="59"/>
      <c r="N40" s="59"/>
      <c r="O40" s="59" t="s">
        <v>92</v>
      </c>
    </row>
    <row r="41" spans="1:15" ht="12.75" customHeight="1">
      <c r="A41" s="20"/>
      <c r="B41" s="20"/>
      <c r="C41" s="20"/>
      <c r="D41" s="158"/>
      <c r="E41" s="20"/>
      <c r="F41" s="83"/>
      <c r="G41" s="83"/>
      <c r="H41" s="58"/>
      <c r="I41" s="58"/>
      <c r="J41" s="58"/>
      <c r="K41" s="59" t="s">
        <v>66</v>
      </c>
      <c r="L41" s="175">
        <v>700</v>
      </c>
      <c r="M41" s="59"/>
      <c r="N41" s="59"/>
      <c r="O41" s="59"/>
    </row>
    <row r="42" spans="1:15" ht="12.75" customHeight="1">
      <c r="A42" s="61"/>
      <c r="B42" s="61"/>
      <c r="C42" s="61"/>
      <c r="D42" s="61"/>
      <c r="E42" s="61"/>
      <c r="F42" s="139"/>
      <c r="G42" s="139"/>
      <c r="H42" s="62"/>
      <c r="I42" s="62"/>
      <c r="J42" s="62"/>
      <c r="K42" s="63"/>
      <c r="L42" s="63"/>
      <c r="M42" s="63"/>
      <c r="N42" s="63"/>
      <c r="O42" s="63"/>
    </row>
    <row r="43" spans="2:10" ht="12.75" customHeight="1">
      <c r="B43" s="43" t="s">
        <v>29</v>
      </c>
      <c r="F43" s="140">
        <f>SUM(F16:F42)</f>
        <v>4137269.7399999998</v>
      </c>
      <c r="G43" s="140">
        <f>SUM(G16:G42)</f>
        <v>4137269.7399999998</v>
      </c>
      <c r="H43" s="64"/>
      <c r="I43" s="64"/>
      <c r="J43" s="64"/>
    </row>
    <row r="44" spans="2:10" ht="12.75" customHeight="1">
      <c r="B44" s="43" t="s">
        <v>30</v>
      </c>
      <c r="F44" s="65"/>
      <c r="G44" s="65"/>
      <c r="H44" s="64"/>
      <c r="I44" s="65"/>
      <c r="J44" s="65"/>
    </row>
    <row r="45" spans="2:10" ht="12.75" customHeight="1">
      <c r="B45" s="43" t="s">
        <v>31</v>
      </c>
      <c r="F45" s="65"/>
      <c r="G45" s="65"/>
      <c r="H45" s="66"/>
      <c r="I45" s="66"/>
      <c r="J45" s="66"/>
    </row>
    <row r="46" ht="12.75" customHeight="1"/>
    <row r="47" spans="2:14" ht="12.75" customHeight="1">
      <c r="B47" s="190" t="s">
        <v>32</v>
      </c>
      <c r="C47" s="190"/>
      <c r="D47" s="190"/>
      <c r="K47" s="190" t="s">
        <v>102</v>
      </c>
      <c r="L47" s="190"/>
      <c r="M47" s="190"/>
      <c r="N47" s="190"/>
    </row>
    <row r="48" spans="2:14" ht="12.75" customHeight="1">
      <c r="B48" s="190" t="s">
        <v>98</v>
      </c>
      <c r="C48" s="190"/>
      <c r="D48" s="190"/>
      <c r="K48" s="190" t="s">
        <v>33</v>
      </c>
      <c r="L48" s="190"/>
      <c r="M48" s="190"/>
      <c r="N48" s="190"/>
    </row>
    <row r="49" spans="2:14" ht="12.75" customHeight="1">
      <c r="B49" s="117"/>
      <c r="C49" s="117"/>
      <c r="D49" s="117"/>
      <c r="K49" s="117"/>
      <c r="L49" s="117"/>
      <c r="M49" s="117"/>
      <c r="N49" s="117"/>
    </row>
    <row r="50" spans="2:14" ht="12.75" customHeight="1">
      <c r="B50" s="117"/>
      <c r="C50" s="117"/>
      <c r="D50" s="117"/>
      <c r="K50" s="117"/>
      <c r="L50" s="117"/>
      <c r="M50" s="117"/>
      <c r="N50" s="117"/>
    </row>
    <row r="51" spans="1:15" ht="12.75" customHeight="1">
      <c r="A51" s="190" t="s">
        <v>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5" ht="12.75" customHeight="1">
      <c r="A52" s="190" t="s">
        <v>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1:15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91" t="s">
        <v>2</v>
      </c>
      <c r="N53" s="192"/>
      <c r="O53" s="43"/>
    </row>
    <row r="54" spans="1:15" ht="12.75" customHeight="1">
      <c r="A54" s="190" t="s">
        <v>354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 customHeight="1">
      <c r="A56" s="190" t="s">
        <v>3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spans="1:15" ht="12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2.75" customHeight="1">
      <c r="A58" s="45" t="s">
        <v>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2.75" customHeight="1">
      <c r="A59" s="45" t="s">
        <v>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ht="12.75" customHeight="1">
      <c r="A60" s="45" t="s">
        <v>355</v>
      </c>
    </row>
    <row r="61" spans="1:15" ht="12.75" customHeight="1">
      <c r="A61" s="30" t="s">
        <v>6</v>
      </c>
      <c r="B61" s="31" t="s">
        <v>56</v>
      </c>
      <c r="C61" s="47"/>
      <c r="D61" s="30"/>
      <c r="E61" s="47"/>
      <c r="F61" s="30"/>
      <c r="G61" s="48"/>
      <c r="H61" s="48"/>
      <c r="I61" s="48"/>
      <c r="J61" s="47"/>
      <c r="K61" s="197" t="s">
        <v>7</v>
      </c>
      <c r="L61" s="198"/>
      <c r="M61" s="198"/>
      <c r="N61" s="199"/>
      <c r="O61" s="49"/>
    </row>
    <row r="62" spans="1:15" ht="12.75" customHeight="1">
      <c r="A62" s="32"/>
      <c r="B62" s="33"/>
      <c r="C62" s="50"/>
      <c r="D62" s="193" t="s">
        <v>8</v>
      </c>
      <c r="E62" s="194"/>
      <c r="F62" s="193" t="s">
        <v>9</v>
      </c>
      <c r="G62" s="195"/>
      <c r="H62" s="195"/>
      <c r="I62" s="195"/>
      <c r="J62" s="194"/>
      <c r="K62" s="200"/>
      <c r="L62" s="201"/>
      <c r="M62" s="201"/>
      <c r="N62" s="202"/>
      <c r="O62" s="51" t="s">
        <v>10</v>
      </c>
    </row>
    <row r="63" spans="1:15" ht="12.75" customHeight="1">
      <c r="A63" s="34" t="s">
        <v>63</v>
      </c>
      <c r="B63" s="35"/>
      <c r="C63" s="52"/>
      <c r="D63" s="34"/>
      <c r="E63" s="52"/>
      <c r="F63" s="34"/>
      <c r="G63" s="35"/>
      <c r="H63" s="35"/>
      <c r="I63" s="35"/>
      <c r="J63" s="52"/>
      <c r="K63" s="191" t="s">
        <v>11</v>
      </c>
      <c r="L63" s="192"/>
      <c r="M63" s="191" t="s">
        <v>12</v>
      </c>
      <c r="N63" s="192"/>
      <c r="O63" s="51" t="s">
        <v>13</v>
      </c>
    </row>
    <row r="64" spans="1:15" ht="12.75" customHeight="1">
      <c r="A64" s="53"/>
      <c r="B64" s="53"/>
      <c r="C64" s="53"/>
      <c r="D64" s="53" t="s">
        <v>14</v>
      </c>
      <c r="E64" s="53" t="s">
        <v>15</v>
      </c>
      <c r="F64" s="53"/>
      <c r="G64" s="53"/>
      <c r="H64" s="53"/>
      <c r="I64" s="53"/>
      <c r="J64" s="53"/>
      <c r="K64" s="53" t="s">
        <v>16</v>
      </c>
      <c r="L64" s="53"/>
      <c r="M64" s="53"/>
      <c r="N64" s="53"/>
      <c r="O64" s="51" t="s">
        <v>17</v>
      </c>
    </row>
    <row r="65" spans="1:15" ht="12.75" customHeight="1">
      <c r="A65" s="54" t="s">
        <v>18</v>
      </c>
      <c r="B65" s="54" t="s">
        <v>19</v>
      </c>
      <c r="C65" s="54" t="s">
        <v>20</v>
      </c>
      <c r="D65" s="54" t="s">
        <v>21</v>
      </c>
      <c r="E65" s="54" t="s">
        <v>21</v>
      </c>
      <c r="F65" s="54" t="s">
        <v>22</v>
      </c>
      <c r="G65" s="54" t="s">
        <v>47</v>
      </c>
      <c r="H65" s="54" t="s">
        <v>23</v>
      </c>
      <c r="I65" s="54" t="s">
        <v>24</v>
      </c>
      <c r="J65" s="54" t="s">
        <v>40</v>
      </c>
      <c r="K65" s="54" t="s">
        <v>26</v>
      </c>
      <c r="L65" s="54" t="s">
        <v>27</v>
      </c>
      <c r="M65" s="54" t="s">
        <v>28</v>
      </c>
      <c r="N65" s="54" t="s">
        <v>27</v>
      </c>
      <c r="O65" s="55"/>
    </row>
    <row r="66" spans="1:15" ht="12.75" customHeight="1">
      <c r="A66" s="56"/>
      <c r="B66" s="49" t="s">
        <v>64</v>
      </c>
      <c r="C66" s="56"/>
      <c r="D66" s="56"/>
      <c r="E66" s="56"/>
      <c r="F66" s="81"/>
      <c r="G66" s="81"/>
      <c r="H66" s="81"/>
      <c r="I66" s="81"/>
      <c r="J66" s="81"/>
      <c r="K66" s="57"/>
      <c r="L66" s="57"/>
      <c r="M66" s="57"/>
      <c r="N66" s="57"/>
      <c r="O66" s="57"/>
    </row>
    <row r="67" spans="1:15" ht="12.75" customHeight="1">
      <c r="A67" s="20"/>
      <c r="B67" s="36" t="s">
        <v>65</v>
      </c>
      <c r="C67" s="20"/>
      <c r="D67" s="20"/>
      <c r="E67" s="20"/>
      <c r="F67" s="60"/>
      <c r="G67" s="60"/>
      <c r="H67" s="58"/>
      <c r="I67" s="58"/>
      <c r="J67" s="58"/>
      <c r="K67" s="59"/>
      <c r="L67" s="59"/>
      <c r="M67" s="59"/>
      <c r="N67" s="59"/>
      <c r="O67" s="59"/>
    </row>
    <row r="68" spans="1:15" ht="12.75" customHeight="1">
      <c r="A68" s="20"/>
      <c r="B68" s="20"/>
      <c r="C68" s="20"/>
      <c r="D68" s="20"/>
      <c r="E68" s="20"/>
      <c r="F68" s="58"/>
      <c r="G68" s="58"/>
      <c r="H68" s="58"/>
      <c r="I68" s="58"/>
      <c r="J68" s="58"/>
      <c r="K68" s="59"/>
      <c r="L68" s="73"/>
      <c r="M68" s="59"/>
      <c r="N68" s="59"/>
      <c r="O68" s="59"/>
    </row>
    <row r="69" spans="1:15" ht="12.75" customHeight="1">
      <c r="A69" s="115" t="s">
        <v>374</v>
      </c>
      <c r="B69" s="20" t="s">
        <v>91</v>
      </c>
      <c r="C69" s="20" t="s">
        <v>86</v>
      </c>
      <c r="D69" s="36"/>
      <c r="E69" s="20"/>
      <c r="F69" s="83">
        <v>179917.37</v>
      </c>
      <c r="G69" s="83">
        <v>179917.37</v>
      </c>
      <c r="H69" s="58"/>
      <c r="I69" s="58"/>
      <c r="J69" s="58"/>
      <c r="K69" s="59" t="s">
        <v>93</v>
      </c>
      <c r="L69" s="175">
        <v>144</v>
      </c>
      <c r="M69" s="59"/>
      <c r="N69" s="59"/>
      <c r="O69" s="59" t="s">
        <v>92</v>
      </c>
    </row>
    <row r="70" spans="1:15" ht="12.75" customHeight="1">
      <c r="A70" s="115"/>
      <c r="B70" s="20"/>
      <c r="C70" s="20"/>
      <c r="D70" s="36"/>
      <c r="E70" s="20"/>
      <c r="F70" s="83"/>
      <c r="G70" s="83"/>
      <c r="H70" s="58"/>
      <c r="I70" s="58"/>
      <c r="J70" s="58"/>
      <c r="K70" s="59" t="s">
        <v>66</v>
      </c>
      <c r="L70" s="175">
        <v>266</v>
      </c>
      <c r="M70" s="59"/>
      <c r="N70" s="59"/>
      <c r="O70" s="59"/>
    </row>
    <row r="71" spans="1:15" ht="12.75" customHeight="1">
      <c r="A71" s="115"/>
      <c r="B71" s="20"/>
      <c r="C71" s="20"/>
      <c r="D71" s="20"/>
      <c r="E71" s="20"/>
      <c r="F71" s="83"/>
      <c r="G71" s="83"/>
      <c r="H71" s="58"/>
      <c r="I71" s="58"/>
      <c r="J71" s="58"/>
      <c r="K71" s="59"/>
      <c r="L71" s="73"/>
      <c r="M71" s="59"/>
      <c r="N71" s="59"/>
      <c r="O71" s="59"/>
    </row>
    <row r="72" spans="1:15" ht="12.75" customHeight="1">
      <c r="A72" s="115" t="s">
        <v>376</v>
      </c>
      <c r="B72" s="20" t="s">
        <v>91</v>
      </c>
      <c r="C72" s="20" t="s">
        <v>89</v>
      </c>
      <c r="D72" s="20"/>
      <c r="E72" s="20"/>
      <c r="F72" s="83">
        <v>499643.08</v>
      </c>
      <c r="G72" s="83">
        <v>499643.08</v>
      </c>
      <c r="H72" s="58"/>
      <c r="I72" s="58"/>
      <c r="J72" s="58"/>
      <c r="K72" s="59" t="s">
        <v>93</v>
      </c>
      <c r="L72" s="175">
        <v>394</v>
      </c>
      <c r="M72" s="59"/>
      <c r="N72" s="59"/>
      <c r="O72" s="59" t="s">
        <v>92</v>
      </c>
    </row>
    <row r="73" spans="1:15" ht="12.75" customHeight="1">
      <c r="A73" s="115"/>
      <c r="B73" s="20"/>
      <c r="C73" s="20"/>
      <c r="D73" s="20"/>
      <c r="E73" s="20"/>
      <c r="F73" s="83"/>
      <c r="G73" s="83"/>
      <c r="H73" s="58"/>
      <c r="I73" s="58"/>
      <c r="J73" s="58"/>
      <c r="K73" s="59" t="s">
        <v>66</v>
      </c>
      <c r="L73" s="175">
        <v>776</v>
      </c>
      <c r="M73" s="59"/>
      <c r="N73" s="59"/>
      <c r="O73" s="59"/>
    </row>
    <row r="74" spans="1:15" ht="12.75" customHeight="1">
      <c r="A74" s="115"/>
      <c r="B74" s="20"/>
      <c r="C74" s="20"/>
      <c r="D74" s="20"/>
      <c r="E74" s="20"/>
      <c r="F74" s="83"/>
      <c r="G74" s="83"/>
      <c r="H74" s="58"/>
      <c r="I74" s="58"/>
      <c r="J74" s="58"/>
      <c r="K74" s="59"/>
      <c r="L74" s="73"/>
      <c r="M74" s="59"/>
      <c r="N74" s="59"/>
      <c r="O74" s="59"/>
    </row>
    <row r="75" spans="1:15" ht="12.75" customHeight="1">
      <c r="A75" s="115" t="s">
        <v>375</v>
      </c>
      <c r="B75" s="20" t="s">
        <v>91</v>
      </c>
      <c r="C75" s="20" t="s">
        <v>133</v>
      </c>
      <c r="D75" s="58"/>
      <c r="E75" s="20"/>
      <c r="F75" s="83">
        <v>196045.29</v>
      </c>
      <c r="G75" s="83">
        <v>196045.29</v>
      </c>
      <c r="H75" s="58"/>
      <c r="I75" s="58"/>
      <c r="J75" s="58"/>
      <c r="K75" s="59" t="s">
        <v>93</v>
      </c>
      <c r="L75" s="175">
        <v>158</v>
      </c>
      <c r="M75" s="59"/>
      <c r="N75" s="59"/>
      <c r="O75" s="59" t="s">
        <v>226</v>
      </c>
    </row>
    <row r="76" spans="1:15" ht="12.75" customHeight="1">
      <c r="A76" s="115"/>
      <c r="B76" s="20"/>
      <c r="C76" s="20" t="s">
        <v>106</v>
      </c>
      <c r="D76" s="20"/>
      <c r="E76" s="20"/>
      <c r="F76" s="83"/>
      <c r="G76" s="83"/>
      <c r="H76" s="58"/>
      <c r="I76" s="58"/>
      <c r="J76" s="58"/>
      <c r="K76" s="59" t="s">
        <v>66</v>
      </c>
      <c r="L76" s="175">
        <v>308</v>
      </c>
      <c r="M76" s="59"/>
      <c r="N76" s="59"/>
      <c r="O76" s="59"/>
    </row>
    <row r="77" spans="1:15" ht="12.75" customHeight="1">
      <c r="A77" s="115"/>
      <c r="B77" s="20"/>
      <c r="C77" s="20"/>
      <c r="D77" s="20"/>
      <c r="E77" s="20"/>
      <c r="F77" s="83"/>
      <c r="G77" s="83"/>
      <c r="H77" s="58"/>
      <c r="I77" s="58"/>
      <c r="J77" s="58"/>
      <c r="K77" s="59"/>
      <c r="L77" s="73"/>
      <c r="M77" s="59"/>
      <c r="N77" s="59"/>
      <c r="O77" s="59"/>
    </row>
    <row r="78" spans="1:15" ht="11.25">
      <c r="A78" s="115" t="s">
        <v>377</v>
      </c>
      <c r="B78" s="20" t="s">
        <v>91</v>
      </c>
      <c r="C78" s="20" t="s">
        <v>135</v>
      </c>
      <c r="D78" s="20"/>
      <c r="E78" s="20"/>
      <c r="F78" s="83">
        <v>257062.37</v>
      </c>
      <c r="G78" s="83">
        <v>257062.37</v>
      </c>
      <c r="H78" s="20"/>
      <c r="I78" s="20"/>
      <c r="J78" s="20"/>
      <c r="K78" s="59" t="s">
        <v>93</v>
      </c>
      <c r="L78" s="176">
        <v>175</v>
      </c>
      <c r="M78" s="20"/>
      <c r="N78" s="20"/>
      <c r="O78" s="59" t="s">
        <v>92</v>
      </c>
    </row>
    <row r="79" spans="1:15" ht="12.75" customHeight="1">
      <c r="A79" s="115"/>
      <c r="B79" s="20"/>
      <c r="C79" s="20" t="s">
        <v>122</v>
      </c>
      <c r="D79" s="58"/>
      <c r="E79" s="20"/>
      <c r="F79" s="83"/>
      <c r="G79" s="83"/>
      <c r="H79" s="58"/>
      <c r="I79" s="58"/>
      <c r="J79" s="58"/>
      <c r="K79" s="59" t="s">
        <v>66</v>
      </c>
      <c r="L79" s="176">
        <v>350</v>
      </c>
      <c r="M79" s="59"/>
      <c r="N79" s="59"/>
      <c r="O79" s="59"/>
    </row>
    <row r="80" spans="1:15" ht="12.75" customHeight="1">
      <c r="A80" s="115"/>
      <c r="B80" s="20"/>
      <c r="C80" s="20"/>
      <c r="D80" s="20"/>
      <c r="E80" s="20"/>
      <c r="F80" s="83"/>
      <c r="G80" s="83"/>
      <c r="H80" s="58"/>
      <c r="I80" s="58"/>
      <c r="J80" s="58"/>
      <c r="K80" s="59"/>
      <c r="L80" s="73"/>
      <c r="M80" s="59"/>
      <c r="N80" s="59"/>
      <c r="O80" s="59"/>
    </row>
    <row r="81" spans="1:15" ht="12.75" customHeight="1">
      <c r="A81" s="115" t="s">
        <v>378</v>
      </c>
      <c r="B81" s="20" t="s">
        <v>91</v>
      </c>
      <c r="C81" s="20" t="s">
        <v>115</v>
      </c>
      <c r="D81" s="58"/>
      <c r="E81" s="20"/>
      <c r="F81" s="83">
        <v>487957.19</v>
      </c>
      <c r="G81" s="83">
        <v>487957.19</v>
      </c>
      <c r="H81" s="58"/>
      <c r="I81" s="58"/>
      <c r="J81" s="58"/>
      <c r="K81" s="59" t="s">
        <v>93</v>
      </c>
      <c r="L81" s="175">
        <v>486</v>
      </c>
      <c r="M81" s="59"/>
      <c r="N81" s="59"/>
      <c r="O81" s="59" t="s">
        <v>92</v>
      </c>
    </row>
    <row r="82" spans="1:15" ht="11.25">
      <c r="A82" s="115"/>
      <c r="B82" s="20"/>
      <c r="C82" s="20" t="s">
        <v>116</v>
      </c>
      <c r="D82" s="20"/>
      <c r="E82" s="20"/>
      <c r="F82" s="83"/>
      <c r="G82" s="83"/>
      <c r="H82" s="20"/>
      <c r="I82" s="20"/>
      <c r="J82" s="20"/>
      <c r="K82" s="59" t="s">
        <v>66</v>
      </c>
      <c r="L82" s="59">
        <v>698.18</v>
      </c>
      <c r="M82" s="20"/>
      <c r="N82" s="20"/>
      <c r="O82" s="59"/>
    </row>
    <row r="83" spans="1:15" ht="11.25">
      <c r="A83" s="115"/>
      <c r="B83" s="20"/>
      <c r="C83" s="20"/>
      <c r="D83" s="20"/>
      <c r="E83" s="20"/>
      <c r="F83" s="83"/>
      <c r="G83" s="83"/>
      <c r="H83" s="20"/>
      <c r="I83" s="20"/>
      <c r="J83" s="20"/>
      <c r="K83" s="20"/>
      <c r="L83" s="20"/>
      <c r="M83" s="20"/>
      <c r="N83" s="20"/>
      <c r="O83" s="20"/>
    </row>
    <row r="84" spans="1:15" ht="12.75" customHeight="1">
      <c r="A84" s="115" t="s">
        <v>379</v>
      </c>
      <c r="B84" s="20" t="s">
        <v>91</v>
      </c>
      <c r="C84" s="20" t="s">
        <v>141</v>
      </c>
      <c r="D84" s="20"/>
      <c r="E84" s="20"/>
      <c r="F84" s="83">
        <v>213528.66</v>
      </c>
      <c r="G84" s="83">
        <v>213528.66</v>
      </c>
      <c r="H84" s="58"/>
      <c r="I84" s="58"/>
      <c r="J84" s="58"/>
      <c r="K84" s="59" t="s">
        <v>93</v>
      </c>
      <c r="L84" s="175">
        <v>206</v>
      </c>
      <c r="M84" s="59"/>
      <c r="N84" s="59"/>
      <c r="O84" s="59" t="s">
        <v>92</v>
      </c>
    </row>
    <row r="85" spans="1:15" ht="12.75" customHeight="1">
      <c r="A85" s="115"/>
      <c r="B85" s="20"/>
      <c r="C85" s="20" t="s">
        <v>140</v>
      </c>
      <c r="D85" s="58"/>
      <c r="E85" s="20"/>
      <c r="F85" s="83"/>
      <c r="G85" s="83"/>
      <c r="H85" s="58"/>
      <c r="I85" s="58"/>
      <c r="J85" s="58"/>
      <c r="K85" s="59" t="s">
        <v>66</v>
      </c>
      <c r="L85" s="175">
        <v>309</v>
      </c>
      <c r="M85" s="59"/>
      <c r="N85" s="59"/>
      <c r="O85" s="59"/>
    </row>
    <row r="86" spans="1:15" ht="12.75" customHeight="1">
      <c r="A86" s="115"/>
      <c r="B86" s="20"/>
      <c r="C86" s="20"/>
      <c r="D86" s="20"/>
      <c r="E86" s="20"/>
      <c r="F86" s="83"/>
      <c r="G86" s="83"/>
      <c r="H86" s="58"/>
      <c r="I86" s="58"/>
      <c r="J86" s="58"/>
      <c r="K86" s="59"/>
      <c r="L86" s="73"/>
      <c r="M86" s="59"/>
      <c r="N86" s="59"/>
      <c r="O86" s="59"/>
    </row>
    <row r="87" spans="1:15" ht="12.75" customHeight="1">
      <c r="A87" s="115" t="s">
        <v>380</v>
      </c>
      <c r="B87" s="20" t="s">
        <v>91</v>
      </c>
      <c r="C87" s="20" t="s">
        <v>222</v>
      </c>
      <c r="D87" s="58"/>
      <c r="E87" s="20"/>
      <c r="F87" s="83">
        <v>219277.54</v>
      </c>
      <c r="G87" s="83">
        <v>219277.54</v>
      </c>
      <c r="H87" s="58"/>
      <c r="I87" s="58"/>
      <c r="J87" s="58"/>
      <c r="K87" s="59" t="s">
        <v>337</v>
      </c>
      <c r="L87" s="175">
        <v>200</v>
      </c>
      <c r="M87" s="59"/>
      <c r="N87" s="59"/>
      <c r="O87" s="59" t="s">
        <v>92</v>
      </c>
    </row>
    <row r="88" spans="1:15" ht="12.75" customHeight="1">
      <c r="A88" s="115"/>
      <c r="B88" s="20"/>
      <c r="C88" s="20" t="s">
        <v>106</v>
      </c>
      <c r="D88" s="58"/>
      <c r="E88" s="20"/>
      <c r="F88" s="83"/>
      <c r="G88" s="83"/>
      <c r="H88" s="58"/>
      <c r="I88" s="58"/>
      <c r="J88" s="58"/>
      <c r="K88" s="59" t="s">
        <v>66</v>
      </c>
      <c r="L88" s="175">
        <v>300</v>
      </c>
      <c r="M88" s="59"/>
      <c r="N88" s="59"/>
      <c r="O88" s="59"/>
    </row>
    <row r="89" spans="1:15" ht="12.75" customHeight="1">
      <c r="A89" s="115"/>
      <c r="B89" s="20"/>
      <c r="C89" s="20"/>
      <c r="D89" s="20"/>
      <c r="E89" s="20"/>
      <c r="F89" s="83"/>
      <c r="G89" s="83"/>
      <c r="H89" s="58"/>
      <c r="I89" s="58"/>
      <c r="J89" s="58"/>
      <c r="K89" s="59"/>
      <c r="L89" s="73"/>
      <c r="M89" s="59"/>
      <c r="N89" s="59"/>
      <c r="O89" s="59"/>
    </row>
    <row r="90" spans="1:15" ht="12.75" customHeight="1">
      <c r="A90" s="115" t="s">
        <v>381</v>
      </c>
      <c r="B90" s="20" t="s">
        <v>91</v>
      </c>
      <c r="C90" s="20" t="s">
        <v>84</v>
      </c>
      <c r="D90" s="58"/>
      <c r="E90" s="20"/>
      <c r="F90" s="83">
        <v>223761.12</v>
      </c>
      <c r="G90" s="83">
        <v>223761.12</v>
      </c>
      <c r="H90" s="58"/>
      <c r="I90" s="58"/>
      <c r="J90" s="58"/>
      <c r="K90" s="59" t="s">
        <v>93</v>
      </c>
      <c r="L90" s="175">
        <v>242</v>
      </c>
      <c r="M90" s="59"/>
      <c r="N90" s="59"/>
      <c r="O90" s="59" t="s">
        <v>92</v>
      </c>
    </row>
    <row r="91" spans="1:15" ht="12.75" customHeight="1">
      <c r="A91" s="115"/>
      <c r="B91" s="20"/>
      <c r="C91" s="20" t="s">
        <v>130</v>
      </c>
      <c r="D91" s="20"/>
      <c r="E91" s="20"/>
      <c r="F91" s="83"/>
      <c r="G91" s="83"/>
      <c r="H91" s="58"/>
      <c r="I91" s="58"/>
      <c r="J91" s="58"/>
      <c r="K91" s="59" t="s">
        <v>66</v>
      </c>
      <c r="L91" s="175">
        <v>290.4</v>
      </c>
      <c r="M91" s="59"/>
      <c r="N91" s="59"/>
      <c r="O91" s="59"/>
    </row>
    <row r="92" spans="1:15" ht="12.75" customHeight="1">
      <c r="A92" s="115"/>
      <c r="B92" s="20"/>
      <c r="C92" s="20"/>
      <c r="D92" s="20"/>
      <c r="E92" s="20"/>
      <c r="F92" s="83"/>
      <c r="G92" s="83"/>
      <c r="H92" s="58"/>
      <c r="I92" s="58"/>
      <c r="J92" s="58"/>
      <c r="K92" s="59"/>
      <c r="L92" s="59"/>
      <c r="M92" s="59"/>
      <c r="N92" s="59"/>
      <c r="O92" s="59"/>
    </row>
    <row r="93" spans="1:15" ht="12.75" customHeight="1">
      <c r="A93" s="115" t="s">
        <v>382</v>
      </c>
      <c r="B93" s="20" t="s">
        <v>91</v>
      </c>
      <c r="C93" s="20" t="s">
        <v>344</v>
      </c>
      <c r="D93" s="58"/>
      <c r="E93" s="20"/>
      <c r="F93" s="83">
        <v>159783.77</v>
      </c>
      <c r="G93" s="83">
        <v>159783.77</v>
      </c>
      <c r="H93" s="58"/>
      <c r="I93" s="58"/>
      <c r="J93" s="58"/>
      <c r="K93" s="59" t="s">
        <v>93</v>
      </c>
      <c r="L93" s="176">
        <v>397</v>
      </c>
      <c r="M93" s="59"/>
      <c r="N93" s="59"/>
      <c r="O93" s="59" t="s">
        <v>92</v>
      </c>
    </row>
    <row r="94" spans="1:15" ht="12.75" customHeight="1">
      <c r="A94" s="61"/>
      <c r="B94" s="61"/>
      <c r="C94" s="61" t="s">
        <v>116</v>
      </c>
      <c r="D94" s="61"/>
      <c r="E94" s="61"/>
      <c r="F94" s="83"/>
      <c r="G94" s="83"/>
      <c r="H94" s="62"/>
      <c r="I94" s="62"/>
      <c r="J94" s="62"/>
      <c r="K94" s="63" t="s">
        <v>66</v>
      </c>
      <c r="L94" s="184">
        <v>397</v>
      </c>
      <c r="M94" s="63"/>
      <c r="N94" s="63"/>
      <c r="O94" s="63"/>
    </row>
    <row r="95" spans="2:10" ht="12.75" customHeight="1">
      <c r="B95" s="43" t="s">
        <v>29</v>
      </c>
      <c r="F95" s="140">
        <f>SUM(F66:F94)</f>
        <v>2436976.3899999997</v>
      </c>
      <c r="G95" s="140">
        <f>SUM(G66:G94)</f>
        <v>2436976.3899999997</v>
      </c>
      <c r="H95" s="64"/>
      <c r="I95" s="64"/>
      <c r="J95" s="64"/>
    </row>
    <row r="96" spans="2:10" ht="12.75" customHeight="1">
      <c r="B96" s="43" t="s">
        <v>30</v>
      </c>
      <c r="F96" s="142">
        <f>SUM(F95,F43)</f>
        <v>6574246.129999999</v>
      </c>
      <c r="G96" s="142">
        <f>SUM(G95,G43)</f>
        <v>6574246.129999999</v>
      </c>
      <c r="H96" s="64"/>
      <c r="I96" s="65"/>
      <c r="J96" s="65"/>
    </row>
    <row r="97" spans="2:10" ht="12.75" customHeight="1">
      <c r="B97" s="43" t="s">
        <v>31</v>
      </c>
      <c r="F97" s="142">
        <f>SUM(F96)</f>
        <v>6574246.129999999</v>
      </c>
      <c r="G97" s="142">
        <f>SUM(G96)</f>
        <v>6574246.129999999</v>
      </c>
      <c r="H97" s="66"/>
      <c r="I97" s="66"/>
      <c r="J97" s="66"/>
    </row>
    <row r="98" ht="12.75" customHeight="1"/>
    <row r="99" spans="2:14" ht="12.75" customHeight="1">
      <c r="B99" s="190" t="s">
        <v>32</v>
      </c>
      <c r="C99" s="190"/>
      <c r="D99" s="190"/>
      <c r="K99" s="190" t="s">
        <v>102</v>
      </c>
      <c r="L99" s="190"/>
      <c r="M99" s="190"/>
      <c r="N99" s="190"/>
    </row>
    <row r="100" spans="2:14" ht="12.75" customHeight="1">
      <c r="B100" s="190" t="s">
        <v>98</v>
      </c>
      <c r="C100" s="190"/>
      <c r="D100" s="190"/>
      <c r="K100" s="196" t="s">
        <v>33</v>
      </c>
      <c r="L100" s="196"/>
      <c r="M100" s="196"/>
      <c r="N100" s="196"/>
    </row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28">
    <mergeCell ref="A1:O1"/>
    <mergeCell ref="A2:O2"/>
    <mergeCell ref="M3:N3"/>
    <mergeCell ref="A4:O4"/>
    <mergeCell ref="A6:O6"/>
    <mergeCell ref="K11:N12"/>
    <mergeCell ref="D12:E12"/>
    <mergeCell ref="F12:J12"/>
    <mergeCell ref="B100:D100"/>
    <mergeCell ref="K100:N100"/>
    <mergeCell ref="A51:O51"/>
    <mergeCell ref="A52:O52"/>
    <mergeCell ref="M53:N53"/>
    <mergeCell ref="A54:O54"/>
    <mergeCell ref="K63:L63"/>
    <mergeCell ref="M63:N63"/>
    <mergeCell ref="B99:D99"/>
    <mergeCell ref="K99:N99"/>
    <mergeCell ref="A56:O56"/>
    <mergeCell ref="K61:N62"/>
    <mergeCell ref="D62:E62"/>
    <mergeCell ref="F62:J62"/>
    <mergeCell ref="K13:L13"/>
    <mergeCell ref="M13:N13"/>
    <mergeCell ref="B47:D47"/>
    <mergeCell ref="K47:N47"/>
    <mergeCell ref="B48:D48"/>
    <mergeCell ref="K48:N48"/>
  </mergeCells>
  <printOptions horizontalCentered="1"/>
  <pageMargins left="0.25" right="0.25" top="0.75" bottom="0.75" header="0.3" footer="0.3"/>
  <pageSetup horizontalDpi="300" verticalDpi="300" orientation="landscape" scale="82" r:id="rId1"/>
  <headerFooter alignWithMargins="0">
    <oddFooter>&amp;L&amp;P&amp;C&amp;N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6"/>
  <sheetViews>
    <sheetView zoomScale="145" zoomScaleNormal="145" zoomScalePageLayoutView="0" workbookViewId="0" topLeftCell="A10">
      <selection activeCell="D20" sqref="D20"/>
    </sheetView>
  </sheetViews>
  <sheetFormatPr defaultColWidth="11.421875" defaultRowHeight="12.75"/>
  <cols>
    <col min="1" max="1" width="9.28125" style="46" customWidth="1"/>
    <col min="2" max="2" width="39.421875" style="46" customWidth="1"/>
    <col min="3" max="3" width="15.7109375" style="46" customWidth="1"/>
    <col min="4" max="4" width="8.140625" style="46" customWidth="1"/>
    <col min="5" max="5" width="7.7109375" style="46" customWidth="1"/>
    <col min="6" max="6" width="9.7109375" style="46" customWidth="1"/>
    <col min="7" max="7" width="9.57421875" style="46" customWidth="1"/>
    <col min="8" max="8" width="7.28125" style="46" customWidth="1"/>
    <col min="9" max="9" width="9.140625" style="46" customWidth="1"/>
    <col min="10" max="10" width="7.8515625" style="46" customWidth="1"/>
    <col min="11" max="11" width="9.421875" style="46" customWidth="1"/>
    <col min="12" max="12" width="7.8515625" style="46" bestFit="1" customWidth="1"/>
    <col min="13" max="13" width="4.8515625" style="46" customWidth="1"/>
    <col min="14" max="14" width="7.140625" style="46" customWidth="1"/>
    <col min="15" max="15" width="9.00390625" style="46" customWidth="1"/>
    <col min="16" max="16384" width="11.421875" style="46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91" t="s">
        <v>2</v>
      </c>
      <c r="N3" s="192"/>
      <c r="O3" s="43"/>
    </row>
    <row r="4" spans="1:15" ht="12.75" customHeight="1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 customHeight="1">
      <c r="A7" s="45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 customHeight="1">
      <c r="A8" s="45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ht="12.75" customHeight="1">
      <c r="A9" s="45" t="s">
        <v>355</v>
      </c>
    </row>
    <row r="10" spans="1:15" ht="12.75" customHeight="1">
      <c r="A10" s="30" t="s">
        <v>6</v>
      </c>
      <c r="B10" s="31" t="s">
        <v>46</v>
      </c>
      <c r="C10" s="47"/>
      <c r="D10" s="30"/>
      <c r="E10" s="47"/>
      <c r="F10" s="30"/>
      <c r="G10" s="48"/>
      <c r="H10" s="48"/>
      <c r="I10" s="48"/>
      <c r="J10" s="47"/>
      <c r="K10" s="197" t="s">
        <v>7</v>
      </c>
      <c r="L10" s="198"/>
      <c r="M10" s="198"/>
      <c r="N10" s="199"/>
      <c r="O10" s="49"/>
    </row>
    <row r="11" spans="1:15" ht="12.75" customHeight="1">
      <c r="A11" s="32"/>
      <c r="B11" s="33"/>
      <c r="C11" s="50"/>
      <c r="D11" s="193" t="s">
        <v>8</v>
      </c>
      <c r="E11" s="194"/>
      <c r="F11" s="193" t="s">
        <v>9</v>
      </c>
      <c r="G11" s="195"/>
      <c r="H11" s="195"/>
      <c r="I11" s="195"/>
      <c r="J11" s="194"/>
      <c r="K11" s="200"/>
      <c r="L11" s="201"/>
      <c r="M11" s="201"/>
      <c r="N11" s="202"/>
      <c r="O11" s="51" t="s">
        <v>10</v>
      </c>
    </row>
    <row r="12" spans="1:15" ht="12.75" customHeight="1">
      <c r="A12" s="34" t="s">
        <v>94</v>
      </c>
      <c r="B12" s="35"/>
      <c r="C12" s="52"/>
      <c r="D12" s="34"/>
      <c r="E12" s="52"/>
      <c r="F12" s="34"/>
      <c r="G12" s="35"/>
      <c r="H12" s="35"/>
      <c r="I12" s="35"/>
      <c r="J12" s="52"/>
      <c r="K12" s="191" t="s">
        <v>11</v>
      </c>
      <c r="L12" s="192"/>
      <c r="M12" s="191" t="s">
        <v>12</v>
      </c>
      <c r="N12" s="192"/>
      <c r="O12" s="51" t="s">
        <v>13</v>
      </c>
    </row>
    <row r="13" spans="1:15" ht="12.75" customHeight="1">
      <c r="A13" s="53"/>
      <c r="B13" s="53"/>
      <c r="C13" s="53"/>
      <c r="D13" s="53" t="s">
        <v>14</v>
      </c>
      <c r="E13" s="53" t="s">
        <v>15</v>
      </c>
      <c r="F13" s="53"/>
      <c r="G13" s="53"/>
      <c r="H13" s="53"/>
      <c r="I13" s="53"/>
      <c r="J13" s="53"/>
      <c r="K13" s="53" t="s">
        <v>16</v>
      </c>
      <c r="L13" s="53"/>
      <c r="M13" s="53"/>
      <c r="N13" s="53"/>
      <c r="O13" s="51" t="s">
        <v>17</v>
      </c>
    </row>
    <row r="14" spans="1:15" ht="12.75" customHeight="1">
      <c r="A14" s="54" t="s">
        <v>18</v>
      </c>
      <c r="B14" s="54" t="s">
        <v>19</v>
      </c>
      <c r="C14" s="54" t="s">
        <v>20</v>
      </c>
      <c r="D14" s="54" t="s">
        <v>21</v>
      </c>
      <c r="E14" s="54" t="s">
        <v>21</v>
      </c>
      <c r="F14" s="54" t="s">
        <v>22</v>
      </c>
      <c r="G14" s="54" t="s">
        <v>47</v>
      </c>
      <c r="H14" s="54" t="s">
        <v>23</v>
      </c>
      <c r="I14" s="54" t="s">
        <v>24</v>
      </c>
      <c r="J14" s="54" t="s">
        <v>40</v>
      </c>
      <c r="K14" s="54" t="s">
        <v>26</v>
      </c>
      <c r="L14" s="54" t="s">
        <v>27</v>
      </c>
      <c r="M14" s="54" t="s">
        <v>28</v>
      </c>
      <c r="N14" s="54" t="s">
        <v>27</v>
      </c>
      <c r="O14" s="55"/>
    </row>
    <row r="15" spans="1:15" ht="12.75" customHeight="1">
      <c r="A15" s="56"/>
      <c r="B15" s="49" t="s">
        <v>48</v>
      </c>
      <c r="C15" s="56"/>
      <c r="D15" s="56"/>
      <c r="E15" s="56"/>
      <c r="F15" s="135"/>
      <c r="G15" s="135"/>
      <c r="H15" s="58"/>
      <c r="I15" s="58"/>
      <c r="J15" s="58"/>
      <c r="K15" s="59"/>
      <c r="L15" s="59"/>
      <c r="M15" s="59"/>
      <c r="N15" s="59"/>
      <c r="O15" s="59"/>
    </row>
    <row r="16" spans="1:15" ht="12.75" customHeight="1">
      <c r="A16" s="115" t="s">
        <v>383</v>
      </c>
      <c r="B16" s="20" t="s">
        <v>119</v>
      </c>
      <c r="C16" s="119" t="s">
        <v>154</v>
      </c>
      <c r="D16" s="156"/>
      <c r="E16" s="20"/>
      <c r="F16" s="83">
        <v>227809.32</v>
      </c>
      <c r="G16" s="83">
        <v>227809.32</v>
      </c>
      <c r="H16" s="58"/>
      <c r="I16" s="58"/>
      <c r="J16" s="58"/>
      <c r="K16" s="59" t="s">
        <v>120</v>
      </c>
      <c r="L16" s="59">
        <v>1</v>
      </c>
      <c r="M16" s="59"/>
      <c r="N16" s="59"/>
      <c r="O16" s="59" t="s">
        <v>92</v>
      </c>
    </row>
    <row r="17" spans="1:15" ht="12.75" customHeight="1">
      <c r="A17" s="115"/>
      <c r="B17" s="20"/>
      <c r="C17" s="119" t="s">
        <v>116</v>
      </c>
      <c r="D17" s="156"/>
      <c r="E17" s="20"/>
      <c r="F17" s="83"/>
      <c r="G17" s="83"/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115"/>
      <c r="B18" s="84"/>
      <c r="C18" s="121"/>
      <c r="D18" s="20"/>
      <c r="E18" s="20"/>
      <c r="F18" s="83"/>
      <c r="G18" s="83"/>
      <c r="H18" s="58"/>
      <c r="I18" s="58"/>
      <c r="J18" s="58"/>
      <c r="K18" s="59"/>
      <c r="L18" s="59"/>
      <c r="M18" s="59"/>
      <c r="N18" s="59"/>
      <c r="O18" s="59"/>
    </row>
    <row r="19" spans="1:15" ht="12.75" customHeight="1">
      <c r="A19" s="115"/>
      <c r="B19" s="20"/>
      <c r="C19" s="119"/>
      <c r="D19" s="149"/>
      <c r="E19" s="20"/>
      <c r="F19" s="83"/>
      <c r="G19" s="83"/>
      <c r="H19" s="58"/>
      <c r="I19" s="58"/>
      <c r="J19" s="58"/>
      <c r="K19" s="59"/>
      <c r="L19" s="59"/>
      <c r="M19" s="59"/>
      <c r="N19" s="59"/>
      <c r="O19" s="59"/>
    </row>
    <row r="20" spans="1:15" ht="12.75" customHeight="1">
      <c r="A20" s="115" t="s">
        <v>384</v>
      </c>
      <c r="B20" s="20" t="s">
        <v>119</v>
      </c>
      <c r="C20" s="119" t="s">
        <v>155</v>
      </c>
      <c r="D20" s="156"/>
      <c r="E20" s="20"/>
      <c r="F20" s="137">
        <v>377320.6</v>
      </c>
      <c r="G20" s="137">
        <v>377320.6</v>
      </c>
      <c r="H20" s="58"/>
      <c r="I20" s="58"/>
      <c r="J20" s="58"/>
      <c r="K20" s="59" t="s">
        <v>120</v>
      </c>
      <c r="L20" s="59">
        <v>1</v>
      </c>
      <c r="M20" s="59"/>
      <c r="N20" s="59"/>
      <c r="O20" s="59" t="s">
        <v>92</v>
      </c>
    </row>
    <row r="21" spans="1:15" ht="12.75" customHeight="1">
      <c r="A21" s="115"/>
      <c r="B21" s="20"/>
      <c r="C21" s="119" t="s">
        <v>116</v>
      </c>
      <c r="D21" s="163"/>
      <c r="E21" s="164"/>
      <c r="F21" s="83"/>
      <c r="G21" s="83"/>
      <c r="H21" s="58"/>
      <c r="I21" s="58"/>
      <c r="J21" s="58"/>
      <c r="K21" s="59"/>
      <c r="L21" s="59"/>
      <c r="M21" s="59"/>
      <c r="N21" s="59"/>
      <c r="O21" s="59"/>
    </row>
    <row r="22" spans="1:15" ht="12.75" customHeight="1">
      <c r="A22" s="115"/>
      <c r="B22" s="84"/>
      <c r="C22" s="121"/>
      <c r="D22" s="83"/>
      <c r="E22" s="20"/>
      <c r="F22" s="83"/>
      <c r="G22" s="83"/>
      <c r="H22" s="58"/>
      <c r="I22" s="58"/>
      <c r="J22" s="58"/>
      <c r="K22" s="59"/>
      <c r="L22" s="59"/>
      <c r="M22" s="59"/>
      <c r="N22" s="59"/>
      <c r="O22" s="59"/>
    </row>
    <row r="23" spans="1:15" ht="12.75" customHeight="1">
      <c r="A23" s="115"/>
      <c r="B23" s="20"/>
      <c r="C23" s="119"/>
      <c r="D23" s="156"/>
      <c r="E23" s="119"/>
      <c r="F23" s="83"/>
      <c r="G23" s="83"/>
      <c r="H23" s="58"/>
      <c r="I23" s="58"/>
      <c r="J23" s="58"/>
      <c r="K23" s="59"/>
      <c r="L23" s="59"/>
      <c r="M23" s="59"/>
      <c r="N23" s="59"/>
      <c r="O23" s="59"/>
    </row>
    <row r="24" spans="1:15" ht="12.75" customHeight="1">
      <c r="A24" s="115" t="s">
        <v>385</v>
      </c>
      <c r="B24" s="109" t="s">
        <v>119</v>
      </c>
      <c r="C24" s="185" t="s">
        <v>86</v>
      </c>
      <c r="D24" s="122"/>
      <c r="E24" s="58"/>
      <c r="F24" s="83">
        <v>132843.4</v>
      </c>
      <c r="G24" s="83">
        <v>132843.4</v>
      </c>
      <c r="H24" s="58"/>
      <c r="I24" s="58"/>
      <c r="J24" s="58"/>
      <c r="K24" s="59" t="s">
        <v>120</v>
      </c>
      <c r="L24" s="59">
        <v>1</v>
      </c>
      <c r="M24" s="59"/>
      <c r="N24" s="59"/>
      <c r="O24" s="59" t="s">
        <v>92</v>
      </c>
    </row>
    <row r="25" spans="1:15" ht="12.75" customHeight="1">
      <c r="A25" s="115"/>
      <c r="B25" s="20"/>
      <c r="C25" s="119" t="s">
        <v>156</v>
      </c>
      <c r="D25" s="156"/>
      <c r="E25" s="58"/>
      <c r="F25" s="83"/>
      <c r="G25" s="83"/>
      <c r="H25" s="20"/>
      <c r="I25" s="20"/>
      <c r="J25" s="20"/>
      <c r="K25" s="59"/>
      <c r="L25" s="59"/>
      <c r="M25" s="20"/>
      <c r="N25" s="20"/>
      <c r="O25" s="59"/>
    </row>
    <row r="26" spans="1:15" ht="12.75" customHeight="1">
      <c r="A26" s="115"/>
      <c r="B26" s="20"/>
      <c r="C26" s="119" t="s">
        <v>140</v>
      </c>
      <c r="D26" s="20"/>
      <c r="E26" s="20"/>
      <c r="F26" s="83"/>
      <c r="G26" s="83"/>
      <c r="H26" s="20"/>
      <c r="I26" s="20"/>
      <c r="J26" s="20"/>
      <c r="K26" s="20"/>
      <c r="L26" s="20"/>
      <c r="M26" s="20"/>
      <c r="N26" s="20"/>
      <c r="O26" s="20"/>
    </row>
    <row r="27" spans="1:15" ht="12.75" customHeight="1">
      <c r="A27" s="115"/>
      <c r="B27" s="20"/>
      <c r="C27" s="119"/>
      <c r="D27" s="154"/>
      <c r="E27" s="119"/>
      <c r="F27" s="83"/>
      <c r="G27" s="83"/>
      <c r="H27" s="58"/>
      <c r="I27" s="58"/>
      <c r="J27" s="58"/>
      <c r="K27" s="59"/>
      <c r="L27" s="59"/>
      <c r="M27" s="59"/>
      <c r="N27" s="59"/>
      <c r="O27" s="59"/>
    </row>
    <row r="28" spans="1:15" ht="12.75" customHeight="1">
      <c r="A28" s="115" t="s">
        <v>386</v>
      </c>
      <c r="B28" s="109" t="s">
        <v>119</v>
      </c>
      <c r="C28" s="119" t="s">
        <v>141</v>
      </c>
      <c r="D28" s="219"/>
      <c r="E28" s="20"/>
      <c r="F28" s="83">
        <v>109783.54</v>
      </c>
      <c r="G28" s="83">
        <v>109783.54</v>
      </c>
      <c r="H28" s="58"/>
      <c r="I28" s="58"/>
      <c r="J28" s="58"/>
      <c r="K28" s="59" t="s">
        <v>120</v>
      </c>
      <c r="L28" s="59">
        <v>1</v>
      </c>
      <c r="M28" s="59"/>
      <c r="N28" s="59"/>
      <c r="O28" s="59" t="s">
        <v>92</v>
      </c>
    </row>
    <row r="29" spans="1:15" ht="12.75" customHeight="1">
      <c r="A29" s="115"/>
      <c r="B29" s="20"/>
      <c r="C29" s="119" t="s">
        <v>157</v>
      </c>
      <c r="D29" s="20"/>
      <c r="E29" s="20"/>
      <c r="F29" s="83"/>
      <c r="G29" s="83"/>
      <c r="H29" s="20"/>
      <c r="I29" s="20"/>
      <c r="J29" s="20"/>
      <c r="K29" s="20"/>
      <c r="L29" s="20"/>
      <c r="M29" s="20"/>
      <c r="N29" s="20"/>
      <c r="O29" s="20"/>
    </row>
    <row r="30" spans="1:15" ht="12.75" customHeight="1">
      <c r="A30" s="115"/>
      <c r="B30" s="20"/>
      <c r="C30" s="119" t="s">
        <v>140</v>
      </c>
      <c r="D30" s="156"/>
      <c r="E30" s="58"/>
      <c r="F30" s="83"/>
      <c r="G30" s="83"/>
      <c r="H30" s="58"/>
      <c r="I30" s="58"/>
      <c r="J30" s="58"/>
      <c r="K30" s="59"/>
      <c r="L30" s="59"/>
      <c r="M30" s="59"/>
      <c r="N30" s="59"/>
      <c r="O30" s="59"/>
    </row>
    <row r="31" spans="1:15" ht="12.75" customHeight="1">
      <c r="A31" s="115"/>
      <c r="B31" s="20"/>
      <c r="C31" s="119"/>
      <c r="D31" s="149"/>
      <c r="E31" s="20"/>
      <c r="F31" s="83"/>
      <c r="G31" s="83"/>
      <c r="H31" s="58"/>
      <c r="I31" s="58"/>
      <c r="J31" s="58"/>
      <c r="K31" s="59"/>
      <c r="L31" s="59"/>
      <c r="M31" s="59"/>
      <c r="N31" s="59"/>
      <c r="O31" s="59"/>
    </row>
    <row r="32" spans="1:15" ht="12.75" customHeight="1">
      <c r="A32" s="115" t="s">
        <v>387</v>
      </c>
      <c r="B32" s="20" t="s">
        <v>119</v>
      </c>
      <c r="C32" s="119" t="s">
        <v>214</v>
      </c>
      <c r="D32" s="149"/>
      <c r="E32" s="119"/>
      <c r="F32" s="83">
        <v>192399.29</v>
      </c>
      <c r="G32" s="83">
        <v>192399.29</v>
      </c>
      <c r="H32" s="58"/>
      <c r="I32" s="58"/>
      <c r="J32" s="58"/>
      <c r="K32" s="59" t="s">
        <v>120</v>
      </c>
      <c r="L32" s="59">
        <v>1</v>
      </c>
      <c r="M32" s="59"/>
      <c r="N32" s="59"/>
      <c r="O32" s="59" t="s">
        <v>92</v>
      </c>
    </row>
    <row r="33" spans="1:15" ht="12.75" customHeight="1">
      <c r="A33" s="115"/>
      <c r="B33" s="20"/>
      <c r="C33" s="119" t="s">
        <v>114</v>
      </c>
      <c r="D33" s="156"/>
      <c r="E33" s="119"/>
      <c r="F33" s="83"/>
      <c r="G33" s="83"/>
      <c r="H33" s="58"/>
      <c r="I33" s="58"/>
      <c r="J33" s="58"/>
      <c r="K33" s="59"/>
      <c r="L33" s="59"/>
      <c r="M33" s="59"/>
      <c r="N33" s="59"/>
      <c r="O33" s="59"/>
    </row>
    <row r="34" spans="1:15" ht="12.75" customHeight="1">
      <c r="A34" s="115"/>
      <c r="B34" s="20"/>
      <c r="C34" s="119"/>
      <c r="D34" s="154"/>
      <c r="E34" s="119"/>
      <c r="F34" s="83"/>
      <c r="G34" s="83"/>
      <c r="H34" s="58"/>
      <c r="I34" s="58"/>
      <c r="J34" s="58"/>
      <c r="K34" s="59"/>
      <c r="L34" s="59"/>
      <c r="M34" s="59"/>
      <c r="N34" s="59"/>
      <c r="O34" s="59"/>
    </row>
    <row r="35" spans="1:15" ht="12.75" customHeight="1">
      <c r="A35" s="115"/>
      <c r="B35" s="20"/>
      <c r="C35" s="119"/>
      <c r="D35" s="119"/>
      <c r="E35" s="119"/>
      <c r="F35" s="83"/>
      <c r="G35" s="83"/>
      <c r="H35" s="58"/>
      <c r="I35" s="58"/>
      <c r="J35" s="58"/>
      <c r="K35" s="59"/>
      <c r="L35" s="59"/>
      <c r="M35" s="59"/>
      <c r="N35" s="59"/>
      <c r="O35" s="59"/>
    </row>
    <row r="36" spans="1:15" ht="12.75" customHeight="1">
      <c r="A36" s="115" t="s">
        <v>388</v>
      </c>
      <c r="B36" s="20" t="s">
        <v>119</v>
      </c>
      <c r="C36" s="119" t="s">
        <v>215</v>
      </c>
      <c r="D36" s="149"/>
      <c r="E36" s="119"/>
      <c r="F36" s="83">
        <v>227250.07</v>
      </c>
      <c r="G36" s="83">
        <v>227250.07</v>
      </c>
      <c r="H36" s="58"/>
      <c r="I36" s="58"/>
      <c r="J36" s="58"/>
      <c r="K36" s="59" t="s">
        <v>120</v>
      </c>
      <c r="L36" s="59">
        <v>1</v>
      </c>
      <c r="M36" s="59"/>
      <c r="N36" s="59"/>
      <c r="O36" s="59" t="s">
        <v>92</v>
      </c>
    </row>
    <row r="37" spans="1:15" ht="12.75" customHeight="1">
      <c r="A37" s="115"/>
      <c r="B37" s="20"/>
      <c r="C37" s="119" t="s">
        <v>216</v>
      </c>
      <c r="D37" s="156"/>
      <c r="E37" s="119"/>
      <c r="F37" s="83"/>
      <c r="G37" s="83"/>
      <c r="H37" s="58"/>
      <c r="I37" s="58"/>
      <c r="J37" s="58"/>
      <c r="K37" s="59"/>
      <c r="L37" s="59"/>
      <c r="M37" s="59"/>
      <c r="N37" s="59"/>
      <c r="O37" s="59"/>
    </row>
    <row r="38" spans="1:15" ht="12.75" customHeight="1">
      <c r="A38" s="115"/>
      <c r="B38" s="20"/>
      <c r="C38" s="119" t="s">
        <v>114</v>
      </c>
      <c r="D38" s="155"/>
      <c r="E38" s="119"/>
      <c r="F38" s="83"/>
      <c r="G38" s="83"/>
      <c r="H38" s="58"/>
      <c r="I38" s="58"/>
      <c r="J38" s="58"/>
      <c r="K38" s="59"/>
      <c r="L38" s="59"/>
      <c r="M38" s="59"/>
      <c r="N38" s="59"/>
      <c r="O38" s="59"/>
    </row>
    <row r="39" spans="1:15" ht="12.75" customHeight="1">
      <c r="A39" s="115"/>
      <c r="B39" s="20"/>
      <c r="C39" s="119"/>
      <c r="D39" s="154"/>
      <c r="E39" s="119"/>
      <c r="F39" s="83"/>
      <c r="G39" s="83"/>
      <c r="H39" s="58"/>
      <c r="I39" s="58"/>
      <c r="J39" s="58"/>
      <c r="K39" s="59"/>
      <c r="L39" s="59"/>
      <c r="M39" s="59"/>
      <c r="N39" s="59"/>
      <c r="O39" s="59"/>
    </row>
    <row r="40" spans="1:15" ht="12.75" customHeight="1">
      <c r="A40" s="115" t="s">
        <v>389</v>
      </c>
      <c r="B40" s="20" t="s">
        <v>119</v>
      </c>
      <c r="C40" s="119" t="s">
        <v>217</v>
      </c>
      <c r="D40" s="156"/>
      <c r="E40" s="119"/>
      <c r="F40" s="83">
        <v>561936.56</v>
      </c>
      <c r="G40" s="83">
        <v>561936.56</v>
      </c>
      <c r="H40" s="58"/>
      <c r="I40" s="58"/>
      <c r="J40" s="58"/>
      <c r="K40" s="59" t="s">
        <v>120</v>
      </c>
      <c r="L40" s="59">
        <v>1</v>
      </c>
      <c r="M40" s="59"/>
      <c r="N40" s="59"/>
      <c r="O40" s="59" t="s">
        <v>92</v>
      </c>
    </row>
    <row r="41" spans="1:15" ht="12.75" customHeight="1">
      <c r="A41" s="115"/>
      <c r="B41" s="20"/>
      <c r="C41" s="119" t="s">
        <v>218</v>
      </c>
      <c r="D41" s="154"/>
      <c r="E41" s="119"/>
      <c r="F41" s="83"/>
      <c r="G41" s="83"/>
      <c r="H41" s="58"/>
      <c r="I41" s="58"/>
      <c r="J41" s="58"/>
      <c r="K41" s="59"/>
      <c r="L41" s="59"/>
      <c r="M41" s="59"/>
      <c r="N41" s="59"/>
      <c r="O41" s="59"/>
    </row>
    <row r="42" spans="1:15" ht="12.75" customHeight="1">
      <c r="A42" s="115"/>
      <c r="B42" s="84"/>
      <c r="C42" s="121" t="s">
        <v>219</v>
      </c>
      <c r="D42" s="119"/>
      <c r="E42" s="119"/>
      <c r="F42" s="136"/>
      <c r="G42" s="83"/>
      <c r="H42" s="58"/>
      <c r="I42" s="58"/>
      <c r="J42" s="58"/>
      <c r="K42" s="59"/>
      <c r="L42" s="59"/>
      <c r="M42" s="59"/>
      <c r="N42" s="59"/>
      <c r="O42" s="59"/>
    </row>
    <row r="43" spans="1:15" ht="12.75" customHeight="1">
      <c r="A43" s="115"/>
      <c r="B43" s="20"/>
      <c r="C43" s="119"/>
      <c r="D43" s="156"/>
      <c r="E43" s="119"/>
      <c r="F43" s="83"/>
      <c r="G43" s="83"/>
      <c r="H43" s="58"/>
      <c r="I43" s="58"/>
      <c r="J43" s="58"/>
      <c r="K43" s="59"/>
      <c r="L43" s="59"/>
      <c r="M43" s="59"/>
      <c r="N43" s="59"/>
      <c r="O43" s="59"/>
    </row>
    <row r="44" spans="1:15" ht="12.75" customHeight="1">
      <c r="A44" s="115" t="s">
        <v>390</v>
      </c>
      <c r="B44" s="20" t="s">
        <v>119</v>
      </c>
      <c r="C44" s="119" t="s">
        <v>222</v>
      </c>
      <c r="D44" s="156"/>
      <c r="E44" s="119"/>
      <c r="F44" s="83">
        <v>220199</v>
      </c>
      <c r="G44" s="83">
        <v>220199</v>
      </c>
      <c r="H44" s="58"/>
      <c r="I44" s="58"/>
      <c r="J44" s="58"/>
      <c r="K44" s="59" t="s">
        <v>120</v>
      </c>
      <c r="L44" s="59">
        <v>1</v>
      </c>
      <c r="M44" s="59"/>
      <c r="N44" s="59"/>
      <c r="O44" s="59" t="s">
        <v>92</v>
      </c>
    </row>
    <row r="45" spans="1:15" ht="12.75" customHeight="1">
      <c r="A45" s="115"/>
      <c r="B45" s="20"/>
      <c r="C45" s="119" t="s">
        <v>223</v>
      </c>
      <c r="D45" s="119"/>
      <c r="E45" s="119"/>
      <c r="F45" s="136"/>
      <c r="G45" s="83"/>
      <c r="H45" s="58"/>
      <c r="I45" s="58"/>
      <c r="J45" s="58"/>
      <c r="K45" s="59"/>
      <c r="L45" s="59"/>
      <c r="M45" s="59"/>
      <c r="N45" s="59"/>
      <c r="O45" s="59"/>
    </row>
    <row r="46" spans="1:15" ht="12.75" customHeight="1">
      <c r="A46" s="115"/>
      <c r="B46" s="84"/>
      <c r="C46" s="121" t="s">
        <v>106</v>
      </c>
      <c r="D46" s="156"/>
      <c r="E46" s="119"/>
      <c r="F46" s="83"/>
      <c r="G46" s="83"/>
      <c r="H46" s="58"/>
      <c r="I46" s="58"/>
      <c r="J46" s="58"/>
      <c r="K46" s="59"/>
      <c r="L46" s="59"/>
      <c r="M46" s="59"/>
      <c r="N46" s="59"/>
      <c r="O46" s="59"/>
    </row>
    <row r="47" spans="1:15" ht="12.75" customHeight="1">
      <c r="A47" s="115"/>
      <c r="B47" s="86"/>
      <c r="C47" s="119"/>
      <c r="D47" s="86"/>
      <c r="E47" s="86"/>
      <c r="F47" s="137"/>
      <c r="G47" s="83"/>
      <c r="H47" s="58"/>
      <c r="I47" s="58"/>
      <c r="J47" s="58"/>
      <c r="K47" s="59"/>
      <c r="L47" s="59"/>
      <c r="M47" s="59"/>
      <c r="N47" s="59"/>
      <c r="O47" s="59"/>
    </row>
    <row r="48" spans="1:15" ht="12.75" customHeight="1">
      <c r="A48" s="61"/>
      <c r="B48" s="85"/>
      <c r="C48" s="120"/>
      <c r="D48" s="61"/>
      <c r="E48" s="61"/>
      <c r="F48" s="138"/>
      <c r="G48" s="139"/>
      <c r="H48" s="62"/>
      <c r="I48" s="62"/>
      <c r="J48" s="62"/>
      <c r="K48" s="63"/>
      <c r="L48" s="63"/>
      <c r="M48" s="63"/>
      <c r="N48" s="63"/>
      <c r="O48" s="63"/>
    </row>
    <row r="49" spans="2:10" ht="12.75" customHeight="1">
      <c r="B49" s="43" t="s">
        <v>29</v>
      </c>
      <c r="F49" s="140">
        <f>SUM(F15:F48)</f>
        <v>2049541.78</v>
      </c>
      <c r="G49" s="140">
        <f>SUM(G15:G48)</f>
        <v>2049541.78</v>
      </c>
      <c r="H49" s="64"/>
      <c r="I49" s="64"/>
      <c r="J49" s="64"/>
    </row>
    <row r="50" spans="2:10" ht="12.75" customHeight="1">
      <c r="B50" s="43" t="s">
        <v>30</v>
      </c>
      <c r="F50" s="65"/>
      <c r="G50" s="65"/>
      <c r="H50" s="65"/>
      <c r="I50" s="64"/>
      <c r="J50" s="64"/>
    </row>
    <row r="51" spans="2:10" ht="12.75" customHeight="1">
      <c r="B51" s="43" t="s">
        <v>31</v>
      </c>
      <c r="F51" s="66"/>
      <c r="G51" s="66"/>
      <c r="H51" s="66"/>
      <c r="I51" s="66"/>
      <c r="J51" s="66"/>
    </row>
    <row r="52" ht="12.75" customHeight="1"/>
    <row r="53" spans="2:14" ht="12.75" customHeight="1">
      <c r="B53" s="190" t="s">
        <v>32</v>
      </c>
      <c r="C53" s="190"/>
      <c r="D53" s="190"/>
      <c r="K53" s="190" t="s">
        <v>102</v>
      </c>
      <c r="L53" s="190"/>
      <c r="M53" s="190"/>
      <c r="N53" s="190"/>
    </row>
    <row r="54" spans="2:14" ht="12.75" customHeight="1">
      <c r="B54" s="190" t="s">
        <v>98</v>
      </c>
      <c r="C54" s="190"/>
      <c r="D54" s="190"/>
      <c r="K54" s="196" t="s">
        <v>33</v>
      </c>
      <c r="L54" s="196"/>
      <c r="M54" s="196"/>
      <c r="N54" s="196"/>
    </row>
    <row r="55" spans="2:14" ht="12.75" customHeight="1">
      <c r="B55" s="117"/>
      <c r="C55" s="117"/>
      <c r="D55" s="117"/>
      <c r="K55" s="1"/>
      <c r="L55" s="1"/>
      <c r="M55" s="1"/>
      <c r="N55" s="1"/>
    </row>
    <row r="56" spans="1:15" ht="12.75" customHeight="1">
      <c r="A56" s="190" t="s">
        <v>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spans="1:15" ht="12.75" customHeight="1">
      <c r="A57" s="190" t="s">
        <v>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91" t="s">
        <v>2</v>
      </c>
      <c r="N58" s="192"/>
      <c r="O58" s="43"/>
    </row>
    <row r="59" spans="1:15" ht="12.75" customHeight="1">
      <c r="A59" s="190" t="s">
        <v>354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 customHeight="1">
      <c r="A61" s="190" t="s">
        <v>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2.75" customHeight="1">
      <c r="A63" s="45" t="s">
        <v>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2.75" customHeight="1">
      <c r="A64" s="45" t="s">
        <v>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ht="12.75" customHeight="1">
      <c r="A65" s="45" t="s">
        <v>355</v>
      </c>
    </row>
    <row r="66" spans="1:15" ht="12.75" customHeight="1">
      <c r="A66" s="30" t="s">
        <v>6</v>
      </c>
      <c r="B66" s="31" t="s">
        <v>46</v>
      </c>
      <c r="C66" s="47"/>
      <c r="D66" s="30"/>
      <c r="E66" s="47"/>
      <c r="F66" s="30"/>
      <c r="G66" s="48"/>
      <c r="H66" s="48"/>
      <c r="I66" s="48"/>
      <c r="J66" s="47"/>
      <c r="K66" s="197" t="s">
        <v>7</v>
      </c>
      <c r="L66" s="198"/>
      <c r="M66" s="198"/>
      <c r="N66" s="199"/>
      <c r="O66" s="49"/>
    </row>
    <row r="67" spans="1:15" ht="12.75" customHeight="1">
      <c r="A67" s="32"/>
      <c r="B67" s="33"/>
      <c r="C67" s="50"/>
      <c r="D67" s="193" t="s">
        <v>8</v>
      </c>
      <c r="E67" s="194"/>
      <c r="F67" s="193" t="s">
        <v>9</v>
      </c>
      <c r="G67" s="195"/>
      <c r="H67" s="195"/>
      <c r="I67" s="195"/>
      <c r="J67" s="194"/>
      <c r="K67" s="200"/>
      <c r="L67" s="201"/>
      <c r="M67" s="201"/>
      <c r="N67" s="202"/>
      <c r="O67" s="51" t="s">
        <v>10</v>
      </c>
    </row>
    <row r="68" spans="1:15" ht="12.75" customHeight="1">
      <c r="A68" s="34" t="s">
        <v>94</v>
      </c>
      <c r="B68" s="35"/>
      <c r="C68" s="52"/>
      <c r="D68" s="34"/>
      <c r="E68" s="52"/>
      <c r="F68" s="34"/>
      <c r="G68" s="35"/>
      <c r="H68" s="35"/>
      <c r="I68" s="35"/>
      <c r="J68" s="52"/>
      <c r="K68" s="191" t="s">
        <v>11</v>
      </c>
      <c r="L68" s="192"/>
      <c r="M68" s="191" t="s">
        <v>12</v>
      </c>
      <c r="N68" s="192"/>
      <c r="O68" s="51" t="s">
        <v>13</v>
      </c>
    </row>
    <row r="69" spans="1:15" ht="12.75" customHeight="1">
      <c r="A69" s="53"/>
      <c r="B69" s="53"/>
      <c r="C69" s="53"/>
      <c r="D69" s="53" t="s">
        <v>14</v>
      </c>
      <c r="E69" s="53" t="s">
        <v>15</v>
      </c>
      <c r="F69" s="53"/>
      <c r="G69" s="53"/>
      <c r="H69" s="53"/>
      <c r="I69" s="53"/>
      <c r="J69" s="53"/>
      <c r="K69" s="53" t="s">
        <v>16</v>
      </c>
      <c r="L69" s="53"/>
      <c r="M69" s="53"/>
      <c r="N69" s="53"/>
      <c r="O69" s="51" t="s">
        <v>17</v>
      </c>
    </row>
    <row r="70" spans="1:15" ht="12.75" customHeight="1">
      <c r="A70" s="54" t="s">
        <v>18</v>
      </c>
      <c r="B70" s="54" t="s">
        <v>19</v>
      </c>
      <c r="C70" s="54" t="s">
        <v>20</v>
      </c>
      <c r="D70" s="54" t="s">
        <v>21</v>
      </c>
      <c r="E70" s="54" t="s">
        <v>21</v>
      </c>
      <c r="F70" s="54" t="s">
        <v>22</v>
      </c>
      <c r="G70" s="54" t="s">
        <v>47</v>
      </c>
      <c r="H70" s="54" t="s">
        <v>23</v>
      </c>
      <c r="I70" s="54" t="s">
        <v>24</v>
      </c>
      <c r="J70" s="54" t="s">
        <v>40</v>
      </c>
      <c r="K70" s="54" t="s">
        <v>26</v>
      </c>
      <c r="L70" s="54" t="s">
        <v>27</v>
      </c>
      <c r="M70" s="54" t="s">
        <v>28</v>
      </c>
      <c r="N70" s="54" t="s">
        <v>27</v>
      </c>
      <c r="O70" s="55"/>
    </row>
    <row r="71" spans="1:15" ht="12.75" customHeight="1">
      <c r="A71" s="115" t="s">
        <v>391</v>
      </c>
      <c r="B71" s="20" t="s">
        <v>119</v>
      </c>
      <c r="C71" s="119" t="s">
        <v>224</v>
      </c>
      <c r="D71" s="104"/>
      <c r="E71" s="103"/>
      <c r="F71" s="135">
        <v>180362.16</v>
      </c>
      <c r="G71" s="135">
        <v>180362.16</v>
      </c>
      <c r="H71" s="105"/>
      <c r="I71" s="105"/>
      <c r="J71" s="105"/>
      <c r="K71" s="57" t="s">
        <v>120</v>
      </c>
      <c r="L71" s="57">
        <v>1</v>
      </c>
      <c r="M71" s="57"/>
      <c r="N71" s="57"/>
      <c r="O71" s="57" t="s">
        <v>92</v>
      </c>
    </row>
    <row r="72" spans="1:15" ht="12.75" customHeight="1">
      <c r="A72" s="20"/>
      <c r="B72" s="20"/>
      <c r="C72" s="119" t="s">
        <v>225</v>
      </c>
      <c r="D72" s="83"/>
      <c r="E72" s="58"/>
      <c r="F72" s="83"/>
      <c r="G72" s="83"/>
      <c r="H72" s="58"/>
      <c r="I72" s="58"/>
      <c r="J72" s="58"/>
      <c r="K72" s="59"/>
      <c r="L72" s="59"/>
      <c r="M72" s="59"/>
      <c r="N72" s="59"/>
      <c r="O72" s="59"/>
    </row>
    <row r="73" spans="1:15" ht="12.75" customHeight="1">
      <c r="A73" s="20"/>
      <c r="B73" s="20"/>
      <c r="C73" s="119" t="s">
        <v>106</v>
      </c>
      <c r="D73" s="157"/>
      <c r="E73" s="20"/>
      <c r="F73" s="83"/>
      <c r="G73" s="83"/>
      <c r="H73" s="20"/>
      <c r="I73" s="20"/>
      <c r="J73" s="20"/>
      <c r="K73" s="59"/>
      <c r="L73" s="59"/>
      <c r="M73" s="20"/>
      <c r="N73" s="20"/>
      <c r="O73" s="59"/>
    </row>
    <row r="74" spans="1:15" ht="12.75" customHeight="1">
      <c r="A74" s="87"/>
      <c r="B74" s="87"/>
      <c r="C74" s="119"/>
      <c r="D74" s="87"/>
      <c r="E74" s="87"/>
      <c r="F74" s="141"/>
      <c r="G74" s="141"/>
      <c r="H74" s="88"/>
      <c r="I74" s="88"/>
      <c r="J74" s="88"/>
      <c r="K74" s="89"/>
      <c r="L74" s="89"/>
      <c r="M74" s="89"/>
      <c r="N74" s="89"/>
      <c r="O74" s="89"/>
    </row>
    <row r="75" spans="1:15" ht="12.75" customHeight="1">
      <c r="A75" s="20" t="s">
        <v>392</v>
      </c>
      <c r="B75" s="20" t="s">
        <v>119</v>
      </c>
      <c r="C75" s="121" t="s">
        <v>85</v>
      </c>
      <c r="D75" s="83"/>
      <c r="E75" s="58"/>
      <c r="F75" s="83">
        <v>260393.47</v>
      </c>
      <c r="G75" s="83">
        <v>260393.47</v>
      </c>
      <c r="H75" s="58"/>
      <c r="I75" s="58"/>
      <c r="J75" s="58"/>
      <c r="K75" s="59" t="s">
        <v>120</v>
      </c>
      <c r="L75" s="59">
        <v>1</v>
      </c>
      <c r="M75" s="59"/>
      <c r="N75" s="59"/>
      <c r="O75" s="59" t="s">
        <v>92</v>
      </c>
    </row>
    <row r="76" spans="1:15" ht="12.75" customHeight="1">
      <c r="A76" s="20"/>
      <c r="B76" s="109"/>
      <c r="C76" s="119" t="s">
        <v>251</v>
      </c>
      <c r="D76" s="218"/>
      <c r="E76" s="58"/>
      <c r="F76" s="83"/>
      <c r="G76" s="83"/>
      <c r="H76" s="20"/>
      <c r="I76" s="20"/>
      <c r="J76" s="20"/>
      <c r="K76" s="59"/>
      <c r="L76" s="59"/>
      <c r="M76" s="59"/>
      <c r="N76" s="59"/>
      <c r="O76" s="59"/>
    </row>
    <row r="77" spans="1:15" ht="12.75" customHeight="1">
      <c r="A77" s="20"/>
      <c r="B77" s="20"/>
      <c r="C77" s="119" t="s">
        <v>110</v>
      </c>
      <c r="D77" s="20"/>
      <c r="E77" s="20"/>
      <c r="F77" s="83"/>
      <c r="G77" s="83"/>
      <c r="H77" s="20"/>
      <c r="I77" s="20"/>
      <c r="J77" s="20"/>
      <c r="K77" s="20"/>
      <c r="L77" s="20"/>
      <c r="M77" s="20"/>
      <c r="N77" s="20"/>
      <c r="O77" s="20"/>
    </row>
    <row r="78" spans="1:15" ht="12.75" customHeight="1">
      <c r="A78" s="20"/>
      <c r="B78" s="20"/>
      <c r="C78" s="119"/>
      <c r="D78" s="20"/>
      <c r="E78" s="20"/>
      <c r="F78" s="83"/>
      <c r="G78" s="83"/>
      <c r="H78" s="20"/>
      <c r="I78" s="20"/>
      <c r="J78" s="20"/>
      <c r="K78" s="20"/>
      <c r="L78" s="20"/>
      <c r="M78" s="20"/>
      <c r="N78" s="20"/>
      <c r="O78" s="20"/>
    </row>
    <row r="79" spans="1:15" ht="12.75" customHeight="1">
      <c r="A79" s="20" t="s">
        <v>393</v>
      </c>
      <c r="B79" s="20" t="s">
        <v>119</v>
      </c>
      <c r="C79" s="121" t="s">
        <v>82</v>
      </c>
      <c r="D79" s="156"/>
      <c r="E79" s="20"/>
      <c r="F79" s="83">
        <v>190240</v>
      </c>
      <c r="G79" s="83">
        <v>190240</v>
      </c>
      <c r="H79" s="20"/>
      <c r="I79" s="20"/>
      <c r="J79" s="20"/>
      <c r="K79" s="59" t="s">
        <v>120</v>
      </c>
      <c r="L79" s="59">
        <v>1</v>
      </c>
      <c r="M79" s="20"/>
      <c r="N79" s="20"/>
      <c r="O79" s="59" t="s">
        <v>92</v>
      </c>
    </row>
    <row r="80" spans="1:15" s="166" customFormat="1" ht="12.75" customHeight="1">
      <c r="A80" s="20"/>
      <c r="B80" s="109"/>
      <c r="C80" s="119" t="s">
        <v>340</v>
      </c>
      <c r="D80" s="86"/>
      <c r="E80" s="86"/>
      <c r="F80" s="137"/>
      <c r="G80" s="137"/>
      <c r="H80" s="58"/>
      <c r="I80" s="58"/>
      <c r="J80" s="58"/>
      <c r="K80" s="59"/>
      <c r="L80" s="59"/>
      <c r="M80" s="59"/>
      <c r="N80" s="59"/>
      <c r="O80" s="59"/>
    </row>
    <row r="81" spans="1:15" ht="12.75" customHeight="1">
      <c r="A81" s="20"/>
      <c r="B81" s="20"/>
      <c r="C81" s="119" t="s">
        <v>334</v>
      </c>
      <c r="D81" s="36"/>
      <c r="E81" s="20"/>
      <c r="F81" s="83"/>
      <c r="G81" s="83"/>
      <c r="H81" s="20"/>
      <c r="I81" s="20"/>
      <c r="J81" s="20"/>
      <c r="K81" s="59"/>
      <c r="L81" s="59"/>
      <c r="M81" s="59"/>
      <c r="N81" s="59"/>
      <c r="O81" s="59"/>
    </row>
    <row r="82" spans="1:15" ht="12.75" customHeight="1">
      <c r="A82" s="20"/>
      <c r="B82" s="20"/>
      <c r="C82" s="119"/>
      <c r="D82" s="156"/>
      <c r="E82" s="20"/>
      <c r="F82" s="83"/>
      <c r="G82" s="83"/>
      <c r="H82" s="20"/>
      <c r="I82" s="20"/>
      <c r="J82" s="20"/>
      <c r="K82" s="59"/>
      <c r="L82" s="59"/>
      <c r="M82" s="20"/>
      <c r="N82" s="20"/>
      <c r="O82" s="59"/>
    </row>
    <row r="83" spans="1:15" ht="12.75" customHeight="1">
      <c r="A83" s="20"/>
      <c r="B83" s="20"/>
      <c r="C83" s="121"/>
      <c r="D83" s="20"/>
      <c r="E83" s="20"/>
      <c r="F83" s="83"/>
      <c r="G83" s="83"/>
      <c r="H83" s="20"/>
      <c r="I83" s="20"/>
      <c r="J83" s="20"/>
      <c r="K83" s="20"/>
      <c r="L83" s="20"/>
      <c r="M83" s="20"/>
      <c r="N83" s="20"/>
      <c r="O83" s="20"/>
    </row>
    <row r="84" spans="1:15" s="166" customFormat="1" ht="12.75" customHeight="1">
      <c r="A84" s="20"/>
      <c r="B84" s="109"/>
      <c r="C84" s="20"/>
      <c r="D84" s="20"/>
      <c r="E84" s="20"/>
      <c r="F84" s="83"/>
      <c r="G84" s="83"/>
      <c r="H84" s="20"/>
      <c r="I84" s="20"/>
      <c r="J84" s="20"/>
      <c r="K84" s="20"/>
      <c r="L84" s="20"/>
      <c r="M84" s="20"/>
      <c r="N84" s="20"/>
      <c r="O84" s="20"/>
    </row>
    <row r="85" spans="1:15" ht="12.75" customHeight="1">
      <c r="A85" s="20"/>
      <c r="B85" s="20"/>
      <c r="C85" s="119"/>
      <c r="D85" s="36"/>
      <c r="E85" s="20"/>
      <c r="F85" s="83"/>
      <c r="G85" s="83"/>
      <c r="H85" s="20"/>
      <c r="I85" s="20"/>
      <c r="J85" s="20"/>
      <c r="K85" s="59"/>
      <c r="L85" s="59"/>
      <c r="M85" s="59"/>
      <c r="N85" s="59"/>
      <c r="O85" s="59"/>
    </row>
    <row r="86" spans="1:15" ht="12.75" customHeight="1">
      <c r="A86" s="20"/>
      <c r="B86" s="20"/>
      <c r="C86" s="119"/>
      <c r="D86" s="156"/>
      <c r="E86" s="20"/>
      <c r="F86" s="83"/>
      <c r="G86" s="83"/>
      <c r="H86" s="20"/>
      <c r="I86" s="20"/>
      <c r="J86" s="20"/>
      <c r="K86" s="20"/>
      <c r="L86" s="20"/>
      <c r="M86" s="20"/>
      <c r="N86" s="20"/>
      <c r="O86" s="20"/>
    </row>
    <row r="87" spans="1:15" ht="12.75" customHeight="1">
      <c r="A87" s="20"/>
      <c r="B87" s="20"/>
      <c r="C87" s="119"/>
      <c r="D87" s="20"/>
      <c r="E87" s="20"/>
      <c r="F87" s="83"/>
      <c r="G87" s="83"/>
      <c r="H87" s="20"/>
      <c r="I87" s="20"/>
      <c r="J87" s="20"/>
      <c r="K87" s="20"/>
      <c r="L87" s="20"/>
      <c r="M87" s="20"/>
      <c r="N87" s="20"/>
      <c r="O87" s="20"/>
    </row>
    <row r="88" spans="1:15" ht="12.75" customHeight="1">
      <c r="A88" s="20"/>
      <c r="B88" s="20"/>
      <c r="C88" s="20"/>
      <c r="D88" s="156"/>
      <c r="E88" s="20"/>
      <c r="F88" s="83"/>
      <c r="G88" s="83"/>
      <c r="H88" s="20"/>
      <c r="I88" s="20"/>
      <c r="J88" s="20"/>
      <c r="K88" s="59"/>
      <c r="L88" s="59"/>
      <c r="M88" s="20"/>
      <c r="N88" s="20"/>
      <c r="O88" s="59"/>
    </row>
    <row r="89" spans="1:15" ht="12.75" customHeight="1">
      <c r="A89" s="20"/>
      <c r="B89" s="20"/>
      <c r="C89" s="119"/>
      <c r="D89" s="20"/>
      <c r="E89" s="20"/>
      <c r="F89" s="83"/>
      <c r="G89" s="83"/>
      <c r="H89" s="20"/>
      <c r="I89" s="20"/>
      <c r="J89" s="20"/>
      <c r="K89" s="20"/>
      <c r="L89" s="20"/>
      <c r="M89" s="20"/>
      <c r="N89" s="20"/>
      <c r="O89" s="20"/>
    </row>
    <row r="90" spans="1:15" ht="12.75" customHeight="1">
      <c r="A90" s="20"/>
      <c r="B90" s="20"/>
      <c r="C90" s="119"/>
      <c r="D90" s="20"/>
      <c r="E90" s="20"/>
      <c r="F90" s="83"/>
      <c r="G90" s="83"/>
      <c r="H90" s="20"/>
      <c r="I90" s="20"/>
      <c r="J90" s="20"/>
      <c r="K90" s="20"/>
      <c r="L90" s="20"/>
      <c r="M90" s="20"/>
      <c r="N90" s="20"/>
      <c r="O90" s="20"/>
    </row>
    <row r="91" spans="1:15" ht="12.75" customHeight="1">
      <c r="A91" s="20"/>
      <c r="B91" s="20"/>
      <c r="C91" s="20"/>
      <c r="D91" s="157"/>
      <c r="E91" s="20"/>
      <c r="F91" s="83"/>
      <c r="G91" s="83"/>
      <c r="H91" s="20"/>
      <c r="I91" s="20"/>
      <c r="J91" s="20"/>
      <c r="K91" s="59"/>
      <c r="L91" s="59"/>
      <c r="M91" s="20"/>
      <c r="N91" s="20"/>
      <c r="O91" s="59"/>
    </row>
    <row r="92" spans="1:15" ht="12.75" customHeight="1">
      <c r="A92" s="20"/>
      <c r="B92" s="20"/>
      <c r="C92" s="20"/>
      <c r="D92" s="157"/>
      <c r="E92" s="20"/>
      <c r="F92" s="83"/>
      <c r="G92" s="83"/>
      <c r="H92" s="20"/>
      <c r="I92" s="20"/>
      <c r="J92" s="20"/>
      <c r="K92" s="59"/>
      <c r="L92" s="59"/>
      <c r="M92" s="20"/>
      <c r="N92" s="20"/>
      <c r="O92" s="59"/>
    </row>
    <row r="93" spans="1:15" ht="12.75" customHeight="1">
      <c r="A93" s="20"/>
      <c r="B93" s="20"/>
      <c r="C93" s="20"/>
      <c r="D93" s="157"/>
      <c r="E93" s="20"/>
      <c r="F93" s="83"/>
      <c r="G93" s="83"/>
      <c r="H93" s="20"/>
      <c r="I93" s="20"/>
      <c r="J93" s="20"/>
      <c r="K93" s="59"/>
      <c r="L93" s="59"/>
      <c r="M93" s="20"/>
      <c r="N93" s="20"/>
      <c r="O93" s="59"/>
    </row>
    <row r="94" spans="1:15" ht="12.75" customHeight="1">
      <c r="A94" s="20"/>
      <c r="B94" s="20"/>
      <c r="C94" s="20"/>
      <c r="D94" s="157"/>
      <c r="E94" s="20"/>
      <c r="F94" s="83"/>
      <c r="G94" s="83"/>
      <c r="H94" s="20"/>
      <c r="I94" s="20"/>
      <c r="J94" s="20"/>
      <c r="K94" s="59"/>
      <c r="L94" s="59"/>
      <c r="M94" s="20"/>
      <c r="N94" s="20"/>
      <c r="O94" s="59"/>
    </row>
    <row r="95" spans="1:15" ht="12.75" customHeight="1">
      <c r="A95" s="20"/>
      <c r="B95" s="20"/>
      <c r="C95" s="20"/>
      <c r="D95" s="157"/>
      <c r="E95" s="20"/>
      <c r="F95" s="83"/>
      <c r="G95" s="83"/>
      <c r="H95" s="20"/>
      <c r="I95" s="20"/>
      <c r="J95" s="20"/>
      <c r="K95" s="59"/>
      <c r="L95" s="59"/>
      <c r="M95" s="20"/>
      <c r="N95" s="20"/>
      <c r="O95" s="59"/>
    </row>
    <row r="96" spans="1:15" ht="12.75" customHeight="1">
      <c r="A96" s="20"/>
      <c r="B96" s="20"/>
      <c r="C96" s="20"/>
      <c r="D96" s="157"/>
      <c r="E96" s="20"/>
      <c r="F96" s="83"/>
      <c r="G96" s="83"/>
      <c r="H96" s="20"/>
      <c r="I96" s="20"/>
      <c r="J96" s="20"/>
      <c r="K96" s="59"/>
      <c r="L96" s="59"/>
      <c r="M96" s="20"/>
      <c r="N96" s="20"/>
      <c r="O96" s="59"/>
    </row>
    <row r="97" spans="1:15" ht="12.75" customHeight="1">
      <c r="A97" s="20"/>
      <c r="B97" s="20"/>
      <c r="C97" s="20"/>
      <c r="D97" s="157"/>
      <c r="E97" s="20"/>
      <c r="F97" s="83"/>
      <c r="G97" s="83"/>
      <c r="H97" s="20"/>
      <c r="I97" s="20"/>
      <c r="J97" s="20"/>
      <c r="K97" s="59"/>
      <c r="L97" s="59"/>
      <c r="M97" s="20"/>
      <c r="N97" s="20"/>
      <c r="O97" s="59"/>
    </row>
    <row r="98" spans="1:15" ht="12.75" customHeight="1">
      <c r="A98" s="20"/>
      <c r="B98" s="20"/>
      <c r="C98" s="20"/>
      <c r="D98" s="157"/>
      <c r="E98" s="20"/>
      <c r="F98" s="83"/>
      <c r="G98" s="83"/>
      <c r="H98" s="20"/>
      <c r="I98" s="20"/>
      <c r="J98" s="20"/>
      <c r="K98" s="59"/>
      <c r="L98" s="59"/>
      <c r="M98" s="20"/>
      <c r="N98" s="20"/>
      <c r="O98" s="59"/>
    </row>
    <row r="99" spans="1:15" ht="12.75" customHeight="1">
      <c r="A99" s="20"/>
      <c r="B99" s="20"/>
      <c r="C99" s="119"/>
      <c r="D99" s="20"/>
      <c r="E99" s="20"/>
      <c r="F99" s="83"/>
      <c r="G99" s="83"/>
      <c r="H99" s="20"/>
      <c r="I99" s="20"/>
      <c r="J99" s="20"/>
      <c r="K99" s="20"/>
      <c r="L99" s="20"/>
      <c r="M99" s="20"/>
      <c r="N99" s="20"/>
      <c r="O99" s="20"/>
    </row>
    <row r="100" spans="1:15" ht="12.75" customHeight="1">
      <c r="A100" s="20"/>
      <c r="B100" s="20"/>
      <c r="C100" s="119"/>
      <c r="D100" s="20"/>
      <c r="E100" s="20"/>
      <c r="F100" s="83"/>
      <c r="G100" s="83"/>
      <c r="H100" s="20"/>
      <c r="I100" s="20"/>
      <c r="J100" s="20"/>
      <c r="K100" s="20"/>
      <c r="L100" s="20"/>
      <c r="M100" s="20"/>
      <c r="N100" s="20"/>
      <c r="O100" s="20"/>
    </row>
    <row r="101" spans="1:15" ht="12.75" customHeight="1">
      <c r="A101" s="20"/>
      <c r="B101" s="20"/>
      <c r="C101" s="20"/>
      <c r="D101" s="20"/>
      <c r="E101" s="20"/>
      <c r="F101" s="83"/>
      <c r="G101" s="83"/>
      <c r="H101" s="20"/>
      <c r="I101" s="20"/>
      <c r="J101" s="20"/>
      <c r="K101" s="59"/>
      <c r="L101" s="59"/>
      <c r="M101" s="20"/>
      <c r="N101" s="20"/>
      <c r="O101" s="59"/>
    </row>
    <row r="102" spans="1:15" ht="12.75" customHeight="1">
      <c r="A102" s="61"/>
      <c r="B102" s="61"/>
      <c r="C102" s="61"/>
      <c r="D102" s="61"/>
      <c r="E102" s="61"/>
      <c r="F102" s="139"/>
      <c r="G102" s="139"/>
      <c r="H102" s="61"/>
      <c r="I102" s="61"/>
      <c r="J102" s="61"/>
      <c r="K102" s="61"/>
      <c r="L102" s="61"/>
      <c r="M102" s="61"/>
      <c r="N102" s="61"/>
      <c r="O102" s="61"/>
    </row>
    <row r="103" spans="2:10" ht="12.75" customHeight="1">
      <c r="B103" s="43" t="s">
        <v>29</v>
      </c>
      <c r="F103" s="139">
        <f>SUM(F71:F102)</f>
        <v>630995.63</v>
      </c>
      <c r="G103" s="139">
        <f>SUM(G71:G102)</f>
        <v>630995.63</v>
      </c>
      <c r="H103" s="62"/>
      <c r="I103" s="62"/>
      <c r="J103" s="62"/>
    </row>
    <row r="104" spans="2:10" ht="12.75" customHeight="1">
      <c r="B104" s="43" t="s">
        <v>30</v>
      </c>
      <c r="F104" s="142">
        <f>SUM(F103+F49)</f>
        <v>2680537.41</v>
      </c>
      <c r="G104" s="142">
        <f>SUM(G103+G49)</f>
        <v>2680537.41</v>
      </c>
      <c r="H104" s="65"/>
      <c r="I104" s="64"/>
      <c r="J104" s="64"/>
    </row>
    <row r="105" spans="2:10" ht="12.75" customHeight="1">
      <c r="B105" s="43" t="s">
        <v>31</v>
      </c>
      <c r="F105" s="66"/>
      <c r="G105" s="66"/>
      <c r="H105" s="66"/>
      <c r="I105" s="66"/>
      <c r="J105" s="66"/>
    </row>
    <row r="106" ht="12.75" customHeight="1"/>
    <row r="107" spans="2:14" ht="12.75" customHeight="1">
      <c r="B107" s="190" t="s">
        <v>32</v>
      </c>
      <c r="C107" s="190"/>
      <c r="D107" s="190"/>
      <c r="K107" s="190" t="s">
        <v>102</v>
      </c>
      <c r="L107" s="190"/>
      <c r="M107" s="190"/>
      <c r="N107" s="190"/>
    </row>
    <row r="108" spans="2:14" ht="12.75" customHeight="1">
      <c r="B108" s="190" t="s">
        <v>98</v>
      </c>
      <c r="C108" s="190"/>
      <c r="D108" s="190"/>
      <c r="K108" s="196" t="s">
        <v>33</v>
      </c>
      <c r="L108" s="196"/>
      <c r="M108" s="196"/>
      <c r="N108" s="196"/>
    </row>
    <row r="109" spans="2:14" ht="12.75" customHeight="1">
      <c r="B109" s="117"/>
      <c r="C109" s="117"/>
      <c r="D109" s="117"/>
      <c r="K109" s="1"/>
      <c r="L109" s="1"/>
      <c r="M109" s="1"/>
      <c r="N109" s="1"/>
    </row>
    <row r="110" spans="2:14" ht="12.75" customHeight="1">
      <c r="B110" s="117"/>
      <c r="C110" s="117"/>
      <c r="D110" s="117"/>
      <c r="K110" s="1"/>
      <c r="L110" s="1"/>
      <c r="M110" s="1"/>
      <c r="N110" s="1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>
      <c r="F119" s="90"/>
    </row>
    <row r="120" ht="12.75" customHeight="1"/>
    <row r="121" ht="12.75" customHeight="1"/>
    <row r="122" ht="12.75" customHeight="1"/>
    <row r="123" ht="12.75" customHeight="1"/>
    <row r="124" spans="1:15" s="166" customFormat="1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ht="12.75" customHeight="1"/>
    <row r="126" spans="1:15" s="166" customFormat="1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ht="12.75" customHeight="1"/>
    <row r="128" spans="1:15" s="166" customFormat="1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ht="12.75" customHeight="1"/>
    <row r="130" spans="1:15" s="166" customFormat="1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ht="12.75" customHeight="1"/>
    <row r="132" spans="1:15" s="166" customFormat="1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ht="12.75" customHeight="1"/>
    <row r="134" spans="1:15" s="166" customFormat="1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ht="12.75" customHeight="1"/>
    <row r="136" spans="1:15" s="166" customFormat="1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ht="12.75" customHeight="1"/>
    <row r="138" spans="1:15" s="166" customFormat="1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ht="12.75" customHeight="1"/>
    <row r="140" spans="1:15" s="166" customFormat="1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ht="12.75" customHeight="1"/>
    <row r="142" spans="1:15" s="166" customFormat="1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ht="12.75" customHeight="1"/>
    <row r="144" spans="1:15" s="166" customFormat="1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ht="12.75" customHeight="1"/>
    <row r="146" spans="1:15" s="166" customFormat="1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/>
  <mergeCells count="28">
    <mergeCell ref="K107:N107"/>
    <mergeCell ref="K68:L68"/>
    <mergeCell ref="M68:N68"/>
    <mergeCell ref="K54:N54"/>
    <mergeCell ref="K53:N53"/>
    <mergeCell ref="A1:O1"/>
    <mergeCell ref="A2:O2"/>
    <mergeCell ref="M3:N3"/>
    <mergeCell ref="A4:O4"/>
    <mergeCell ref="A6:O6"/>
    <mergeCell ref="K66:N67"/>
    <mergeCell ref="M12:N12"/>
    <mergeCell ref="B53:D53"/>
    <mergeCell ref="A56:O56"/>
    <mergeCell ref="F11:J11"/>
    <mergeCell ref="K12:L12"/>
    <mergeCell ref="K10:N11"/>
    <mergeCell ref="D11:E11"/>
    <mergeCell ref="B107:D107"/>
    <mergeCell ref="B54:D54"/>
    <mergeCell ref="B108:D108"/>
    <mergeCell ref="K108:N108"/>
    <mergeCell ref="D67:E67"/>
    <mergeCell ref="F67:J67"/>
    <mergeCell ref="A57:O57"/>
    <mergeCell ref="M58:N58"/>
    <mergeCell ref="A59:O59"/>
    <mergeCell ref="A61:O61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zoomScale="115" zoomScaleNormal="115" zoomScalePageLayoutView="0" workbookViewId="0" topLeftCell="A70">
      <selection activeCell="A77" sqref="A77"/>
    </sheetView>
  </sheetViews>
  <sheetFormatPr defaultColWidth="11.421875" defaultRowHeight="12.75"/>
  <cols>
    <col min="1" max="1" width="9.7109375" style="46" customWidth="1"/>
    <col min="2" max="2" width="29.57421875" style="46" customWidth="1"/>
    <col min="3" max="3" width="14.8515625" style="46" customWidth="1"/>
    <col min="4" max="4" width="7.28125" style="46" customWidth="1"/>
    <col min="5" max="5" width="6.00390625" style="46" customWidth="1"/>
    <col min="6" max="6" width="10.00390625" style="46" customWidth="1"/>
    <col min="7" max="7" width="9.57421875" style="46" customWidth="1"/>
    <col min="8" max="8" width="9.421875" style="46" customWidth="1"/>
    <col min="9" max="9" width="10.140625" style="46" customWidth="1"/>
    <col min="10" max="10" width="9.00390625" style="46" customWidth="1"/>
    <col min="11" max="11" width="10.28125" style="46" customWidth="1"/>
    <col min="12" max="12" width="7.8515625" style="46" bestFit="1" customWidth="1"/>
    <col min="13" max="13" width="7.28125" style="46" customWidth="1"/>
    <col min="14" max="14" width="7.8515625" style="46" bestFit="1" customWidth="1"/>
    <col min="15" max="15" width="9.421875" style="44" customWidth="1"/>
    <col min="16" max="16384" width="11.421875" style="46" customWidth="1"/>
  </cols>
  <sheetData>
    <row r="1" spans="1:15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91" t="s">
        <v>2</v>
      </c>
      <c r="N3" s="192"/>
      <c r="O3" s="117"/>
    </row>
    <row r="4" spans="1:15" ht="12.75" customHeight="1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17"/>
    </row>
    <row r="6" spans="1:15" ht="12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4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2.75" customHeight="1">
      <c r="A8" s="45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2.75" customHeight="1">
      <c r="A9" s="45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ht="12.75" customHeight="1">
      <c r="A10" s="45" t="s">
        <v>355</v>
      </c>
    </row>
    <row r="11" spans="1:15" ht="12.75" customHeight="1">
      <c r="A11" s="30" t="s">
        <v>6</v>
      </c>
      <c r="B11" s="31" t="s">
        <v>39</v>
      </c>
      <c r="C11" s="47"/>
      <c r="D11" s="30"/>
      <c r="E11" s="47"/>
      <c r="F11" s="30"/>
      <c r="G11" s="48"/>
      <c r="H11" s="48"/>
      <c r="I11" s="48"/>
      <c r="J11" s="47"/>
      <c r="K11" s="197" t="s">
        <v>7</v>
      </c>
      <c r="L11" s="198"/>
      <c r="M11" s="198"/>
      <c r="N11" s="199"/>
      <c r="O11" s="53"/>
    </row>
    <row r="12" spans="1:15" ht="12.75" customHeight="1">
      <c r="A12" s="32"/>
      <c r="B12" s="33"/>
      <c r="C12" s="50"/>
      <c r="D12" s="193" t="s">
        <v>8</v>
      </c>
      <c r="E12" s="194"/>
      <c r="F12" s="193" t="s">
        <v>9</v>
      </c>
      <c r="G12" s="195"/>
      <c r="H12" s="195"/>
      <c r="I12" s="195"/>
      <c r="J12" s="194"/>
      <c r="K12" s="200"/>
      <c r="L12" s="201"/>
      <c r="M12" s="201"/>
      <c r="N12" s="202"/>
      <c r="O12" s="51" t="s">
        <v>10</v>
      </c>
    </row>
    <row r="13" spans="1:15" ht="12.75" customHeight="1">
      <c r="A13" s="34" t="s">
        <v>95</v>
      </c>
      <c r="B13" s="35"/>
      <c r="C13" s="52"/>
      <c r="D13" s="34"/>
      <c r="E13" s="52"/>
      <c r="F13" s="34"/>
      <c r="G13" s="35"/>
      <c r="H13" s="35"/>
      <c r="I13" s="35"/>
      <c r="J13" s="52"/>
      <c r="K13" s="191" t="s">
        <v>11</v>
      </c>
      <c r="L13" s="192"/>
      <c r="M13" s="191" t="s">
        <v>12</v>
      </c>
      <c r="N13" s="192"/>
      <c r="O13" s="51" t="s">
        <v>13</v>
      </c>
    </row>
    <row r="14" spans="1:15" ht="12.75" customHeight="1">
      <c r="A14" s="53"/>
      <c r="B14" s="53"/>
      <c r="C14" s="53"/>
      <c r="D14" s="53" t="s">
        <v>14</v>
      </c>
      <c r="E14" s="53" t="s">
        <v>15</v>
      </c>
      <c r="F14" s="53"/>
      <c r="G14" s="53"/>
      <c r="H14" s="53"/>
      <c r="I14" s="53"/>
      <c r="J14" s="53"/>
      <c r="K14" s="53" t="s">
        <v>16</v>
      </c>
      <c r="L14" s="53"/>
      <c r="M14" s="53"/>
      <c r="N14" s="53"/>
      <c r="O14" s="51" t="s">
        <v>17</v>
      </c>
    </row>
    <row r="15" spans="1:15" ht="12.75" customHeight="1">
      <c r="A15" s="54" t="s">
        <v>18</v>
      </c>
      <c r="B15" s="54" t="s">
        <v>19</v>
      </c>
      <c r="C15" s="54" t="s">
        <v>20</v>
      </c>
      <c r="D15" s="54" t="s">
        <v>21</v>
      </c>
      <c r="E15" s="54" t="s">
        <v>21</v>
      </c>
      <c r="F15" s="54" t="s">
        <v>22</v>
      </c>
      <c r="G15" s="54" t="s">
        <v>47</v>
      </c>
      <c r="H15" s="54" t="s">
        <v>23</v>
      </c>
      <c r="I15" s="54" t="s">
        <v>24</v>
      </c>
      <c r="J15" s="54" t="s">
        <v>40</v>
      </c>
      <c r="K15" s="54" t="s">
        <v>26</v>
      </c>
      <c r="L15" s="54" t="s">
        <v>27</v>
      </c>
      <c r="M15" s="54" t="s">
        <v>28</v>
      </c>
      <c r="N15" s="54" t="s">
        <v>27</v>
      </c>
      <c r="O15" s="54"/>
    </row>
    <row r="16" spans="1:15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57"/>
    </row>
    <row r="17" spans="1:15" ht="12.75" customHeight="1">
      <c r="A17" s="20"/>
      <c r="B17" s="36" t="s">
        <v>99</v>
      </c>
      <c r="C17" s="20"/>
      <c r="D17" s="20"/>
      <c r="E17" s="20"/>
      <c r="F17" s="58"/>
      <c r="G17" s="58"/>
      <c r="H17" s="58"/>
      <c r="I17" s="58"/>
      <c r="J17" s="58"/>
      <c r="K17" s="59"/>
      <c r="L17" s="59"/>
      <c r="M17" s="59"/>
      <c r="N17" s="59"/>
      <c r="O17" s="59"/>
    </row>
    <row r="18" spans="1:15" ht="12.75" customHeight="1">
      <c r="A18" s="115" t="s">
        <v>394</v>
      </c>
      <c r="B18" s="20" t="s">
        <v>104</v>
      </c>
      <c r="C18" s="20" t="s">
        <v>142</v>
      </c>
      <c r="E18" s="20"/>
      <c r="F18" s="75">
        <v>597003.38</v>
      </c>
      <c r="G18" s="75">
        <v>597003.38</v>
      </c>
      <c r="H18" s="58"/>
      <c r="I18" s="58"/>
      <c r="J18" s="58"/>
      <c r="K18" s="59" t="s">
        <v>105</v>
      </c>
      <c r="L18" s="59">
        <v>1</v>
      </c>
      <c r="M18" s="59"/>
      <c r="N18" s="59"/>
      <c r="O18" s="59" t="s">
        <v>92</v>
      </c>
    </row>
    <row r="19" spans="1:15" ht="12.75" customHeight="1">
      <c r="A19" s="20"/>
      <c r="B19" s="20"/>
      <c r="C19" s="20" t="s">
        <v>140</v>
      </c>
      <c r="E19" s="20"/>
      <c r="F19" s="83"/>
      <c r="G19" s="83"/>
      <c r="H19" s="58"/>
      <c r="I19" s="58"/>
      <c r="J19" s="58"/>
      <c r="K19" s="59"/>
      <c r="L19" s="59"/>
      <c r="M19" s="59"/>
      <c r="N19" s="59"/>
      <c r="O19" s="59"/>
    </row>
    <row r="20" spans="1:15" ht="12.75" customHeight="1">
      <c r="A20" s="20"/>
      <c r="B20" s="20"/>
      <c r="C20" s="115"/>
      <c r="E20" s="20"/>
      <c r="F20" s="83"/>
      <c r="G20" s="83"/>
      <c r="H20" s="58"/>
      <c r="I20" s="58"/>
      <c r="J20" s="58"/>
      <c r="K20" s="59"/>
      <c r="L20" s="59"/>
      <c r="M20" s="59"/>
      <c r="N20" s="59"/>
      <c r="O20" s="59"/>
    </row>
    <row r="21" spans="1:15" ht="12.75" customHeight="1">
      <c r="A21" s="115" t="s">
        <v>395</v>
      </c>
      <c r="B21" s="20" t="s">
        <v>104</v>
      </c>
      <c r="C21" s="20" t="s">
        <v>158</v>
      </c>
      <c r="E21" s="20"/>
      <c r="F21" s="75">
        <v>597003.38</v>
      </c>
      <c r="G21" s="75">
        <v>597003.38</v>
      </c>
      <c r="H21" s="58"/>
      <c r="I21" s="58"/>
      <c r="J21" s="58"/>
      <c r="K21" s="59" t="s">
        <v>105</v>
      </c>
      <c r="L21" s="59">
        <v>1</v>
      </c>
      <c r="M21" s="59"/>
      <c r="N21" s="59"/>
      <c r="O21" s="59" t="s">
        <v>92</v>
      </c>
    </row>
    <row r="22" spans="1:15" ht="12.75" customHeight="1">
      <c r="A22" s="20"/>
      <c r="B22" s="20"/>
      <c r="C22" s="20" t="s">
        <v>109</v>
      </c>
      <c r="E22" s="20"/>
      <c r="F22" s="83"/>
      <c r="G22" s="83"/>
      <c r="H22" s="58"/>
      <c r="I22" s="58"/>
      <c r="J22" s="58"/>
      <c r="K22" s="59"/>
      <c r="L22" s="59"/>
      <c r="M22" s="59"/>
      <c r="N22" s="59"/>
      <c r="O22" s="59"/>
    </row>
    <row r="23" spans="1:15" ht="12.75" customHeight="1">
      <c r="A23" s="20"/>
      <c r="B23" s="20"/>
      <c r="C23" s="115"/>
      <c r="E23" s="20"/>
      <c r="F23" s="83"/>
      <c r="G23" s="83"/>
      <c r="H23" s="58"/>
      <c r="I23" s="58"/>
      <c r="J23" s="58"/>
      <c r="K23" s="59"/>
      <c r="L23" s="59"/>
      <c r="M23" s="59"/>
      <c r="N23" s="59"/>
      <c r="O23" s="59"/>
    </row>
    <row r="24" spans="1:15" ht="12.75" customHeight="1">
      <c r="A24" s="20"/>
      <c r="B24" s="20"/>
      <c r="C24" s="20"/>
      <c r="E24" s="20"/>
      <c r="F24" s="75"/>
      <c r="G24" s="83"/>
      <c r="H24" s="58"/>
      <c r="I24" s="58"/>
      <c r="J24" s="58"/>
      <c r="K24" s="59"/>
      <c r="L24" s="59"/>
      <c r="M24" s="59"/>
      <c r="N24" s="59"/>
      <c r="O24" s="59"/>
    </row>
    <row r="25" spans="1:15" ht="12.75" customHeight="1">
      <c r="A25" s="20"/>
      <c r="B25" s="36"/>
      <c r="C25" s="123"/>
      <c r="E25" s="20"/>
      <c r="F25" s="75"/>
      <c r="G25" s="75"/>
      <c r="H25" s="58"/>
      <c r="I25" s="58"/>
      <c r="J25" s="58"/>
      <c r="K25" s="59"/>
      <c r="L25" s="59"/>
      <c r="M25" s="59"/>
      <c r="N25" s="59"/>
      <c r="O25" s="59"/>
    </row>
    <row r="26" spans="1:15" ht="12.75" customHeight="1">
      <c r="A26" s="20"/>
      <c r="B26" s="20"/>
      <c r="C26" s="20"/>
      <c r="D26" s="20"/>
      <c r="E26" s="20"/>
      <c r="F26" s="83"/>
      <c r="G26" s="83"/>
      <c r="H26" s="20"/>
      <c r="I26" s="20"/>
      <c r="J26" s="20"/>
      <c r="K26" s="20"/>
      <c r="L26" s="20"/>
      <c r="M26" s="20"/>
      <c r="N26" s="20"/>
      <c r="O26" s="59"/>
    </row>
    <row r="27" spans="1:15" ht="12.75" customHeight="1">
      <c r="A27" s="20"/>
      <c r="B27" s="20"/>
      <c r="C27" s="123"/>
      <c r="E27" s="20"/>
      <c r="F27" s="75"/>
      <c r="G27" s="75"/>
      <c r="H27" s="58"/>
      <c r="I27" s="58"/>
      <c r="J27" s="58"/>
      <c r="K27" s="59"/>
      <c r="L27" s="59"/>
      <c r="M27" s="59"/>
      <c r="N27" s="59"/>
      <c r="O27" s="59"/>
    </row>
    <row r="28" spans="1:15" ht="12.75" customHeight="1">
      <c r="A28" s="20"/>
      <c r="B28" s="20"/>
      <c r="C28" s="20"/>
      <c r="E28" s="20"/>
      <c r="F28" s="75"/>
      <c r="G28" s="75"/>
      <c r="H28" s="58"/>
      <c r="I28" s="58"/>
      <c r="J28" s="58"/>
      <c r="K28" s="59"/>
      <c r="L28" s="59"/>
      <c r="M28" s="59"/>
      <c r="N28" s="59"/>
      <c r="O28" s="59"/>
    </row>
    <row r="29" spans="1:15" ht="12.75" customHeight="1">
      <c r="A29" s="20"/>
      <c r="B29" s="20"/>
      <c r="C29" s="20"/>
      <c r="D29" s="20"/>
      <c r="E29" s="20"/>
      <c r="F29" s="83"/>
      <c r="G29" s="83"/>
      <c r="H29" s="20"/>
      <c r="I29" s="20"/>
      <c r="J29" s="20"/>
      <c r="K29" s="20"/>
      <c r="L29" s="20"/>
      <c r="M29" s="20"/>
      <c r="N29" s="20"/>
      <c r="O29" s="59"/>
    </row>
    <row r="30" spans="1:15" ht="12.75" customHeight="1">
      <c r="A30" s="20"/>
      <c r="B30" s="36"/>
      <c r="C30" s="20"/>
      <c r="E30" s="20"/>
      <c r="F30" s="75"/>
      <c r="G30" s="75"/>
      <c r="H30" s="58"/>
      <c r="I30" s="58"/>
      <c r="J30" s="58"/>
      <c r="K30" s="59"/>
      <c r="L30" s="59"/>
      <c r="M30" s="59"/>
      <c r="N30" s="59"/>
      <c r="O30" s="59"/>
    </row>
    <row r="31" spans="1:15" ht="12.75" customHeight="1">
      <c r="A31" s="20"/>
      <c r="B31" s="20"/>
      <c r="C31" s="20"/>
      <c r="D31" s="20"/>
      <c r="E31" s="20"/>
      <c r="F31" s="83"/>
      <c r="G31" s="83"/>
      <c r="H31" s="20"/>
      <c r="I31" s="20"/>
      <c r="J31" s="20"/>
      <c r="K31" s="20"/>
      <c r="L31" s="20"/>
      <c r="M31" s="20"/>
      <c r="N31" s="20"/>
      <c r="O31" s="59"/>
    </row>
    <row r="32" spans="1:15" ht="12.75" customHeight="1">
      <c r="A32" s="20"/>
      <c r="B32" s="20"/>
      <c r="C32" s="36"/>
      <c r="E32" s="93"/>
      <c r="F32" s="148"/>
      <c r="G32" s="148"/>
      <c r="H32" s="93"/>
      <c r="I32" s="58"/>
      <c r="J32" s="58"/>
      <c r="K32" s="59"/>
      <c r="L32" s="59"/>
      <c r="M32" s="59"/>
      <c r="N32" s="59"/>
      <c r="O32" s="59"/>
    </row>
    <row r="33" spans="1:15" ht="12.75" customHeight="1">
      <c r="A33" s="20"/>
      <c r="B33" s="20"/>
      <c r="C33" s="20"/>
      <c r="E33" s="20"/>
      <c r="F33" s="75"/>
      <c r="G33" s="75"/>
      <c r="H33" s="58"/>
      <c r="I33" s="58"/>
      <c r="J33" s="58"/>
      <c r="K33" s="59"/>
      <c r="L33" s="59"/>
      <c r="M33" s="20"/>
      <c r="N33" s="20"/>
      <c r="O33" s="59"/>
    </row>
    <row r="34" spans="1:15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9"/>
    </row>
    <row r="35" spans="1:15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9"/>
    </row>
    <row r="36" spans="1:15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59"/>
    </row>
    <row r="37" spans="1:15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59"/>
    </row>
    <row r="38" spans="1:15" ht="12.75" customHeight="1">
      <c r="A38" s="20"/>
      <c r="B38" s="20"/>
      <c r="C38" s="20"/>
      <c r="D38" s="20"/>
      <c r="E38" s="20"/>
      <c r="F38" s="83"/>
      <c r="G38" s="83"/>
      <c r="H38" s="20"/>
      <c r="I38" s="20"/>
      <c r="J38" s="20"/>
      <c r="K38" s="20"/>
      <c r="L38" s="20"/>
      <c r="M38" s="20"/>
      <c r="N38" s="20"/>
      <c r="O38" s="59"/>
    </row>
    <row r="39" spans="1:15" ht="12.75" customHeight="1">
      <c r="A39" s="20"/>
      <c r="B39" s="20"/>
      <c r="C39" s="20"/>
      <c r="D39" s="20"/>
      <c r="E39" s="20"/>
      <c r="F39" s="83"/>
      <c r="G39" s="83"/>
      <c r="H39" s="20"/>
      <c r="I39" s="20"/>
      <c r="J39" s="20"/>
      <c r="K39" s="20"/>
      <c r="L39" s="20"/>
      <c r="M39" s="20"/>
      <c r="N39" s="20"/>
      <c r="O39" s="59"/>
    </row>
    <row r="40" spans="1:15" ht="12.75" customHeight="1">
      <c r="A40" s="20"/>
      <c r="B40" s="20"/>
      <c r="C40" s="20"/>
      <c r="E40" s="20"/>
      <c r="F40" s="75"/>
      <c r="G40" s="75"/>
      <c r="H40" s="58"/>
      <c r="I40" s="58"/>
      <c r="J40" s="58"/>
      <c r="K40" s="59"/>
      <c r="L40" s="59"/>
      <c r="M40" s="59"/>
      <c r="N40" s="59"/>
      <c r="O40" s="59"/>
    </row>
    <row r="41" spans="1:15" ht="12.75" customHeight="1">
      <c r="A41" s="20"/>
      <c r="B41" s="20"/>
      <c r="C41" s="20"/>
      <c r="D41" s="20"/>
      <c r="E41" s="20"/>
      <c r="F41" s="83"/>
      <c r="G41" s="83"/>
      <c r="H41" s="20"/>
      <c r="I41" s="20"/>
      <c r="J41" s="20"/>
      <c r="K41" s="20"/>
      <c r="L41" s="59"/>
      <c r="M41" s="59"/>
      <c r="N41" s="59"/>
      <c r="O41" s="59"/>
    </row>
    <row r="42" spans="1:15" ht="12.75" customHeight="1">
      <c r="A42" s="20"/>
      <c r="B42" s="20"/>
      <c r="C42" s="20"/>
      <c r="D42" s="20"/>
      <c r="E42" s="20"/>
      <c r="F42" s="83"/>
      <c r="G42" s="83"/>
      <c r="H42" s="58"/>
      <c r="I42" s="58"/>
      <c r="J42" s="58"/>
      <c r="K42" s="59"/>
      <c r="L42" s="59"/>
      <c r="M42" s="59"/>
      <c r="N42" s="59"/>
      <c r="O42" s="59"/>
    </row>
    <row r="43" spans="1:15" ht="12.75" customHeight="1">
      <c r="A43" s="20"/>
      <c r="B43" s="20"/>
      <c r="C43" s="20"/>
      <c r="E43" s="20"/>
      <c r="F43" s="75"/>
      <c r="G43" s="83"/>
      <c r="H43" s="58"/>
      <c r="I43" s="58"/>
      <c r="J43" s="58"/>
      <c r="K43" s="59"/>
      <c r="L43" s="59"/>
      <c r="M43" s="59"/>
      <c r="N43" s="59"/>
      <c r="O43" s="59"/>
    </row>
    <row r="44" spans="1:15" ht="12.75" customHeight="1">
      <c r="A44" s="20"/>
      <c r="B44" s="20"/>
      <c r="C44" s="20"/>
      <c r="D44" s="20"/>
      <c r="E44" s="20"/>
      <c r="F44" s="83"/>
      <c r="G44" s="83"/>
      <c r="H44" s="58"/>
      <c r="I44" s="58"/>
      <c r="J44" s="58"/>
      <c r="K44" s="59"/>
      <c r="L44" s="59"/>
      <c r="M44" s="59"/>
      <c r="N44" s="59"/>
      <c r="O44" s="59"/>
    </row>
    <row r="45" spans="1:15" ht="12.75" customHeight="1">
      <c r="A45" s="20"/>
      <c r="B45" s="20"/>
      <c r="C45" s="20"/>
      <c r="D45" s="20"/>
      <c r="E45" s="20"/>
      <c r="F45" s="83"/>
      <c r="G45" s="83"/>
      <c r="H45" s="58"/>
      <c r="I45" s="58"/>
      <c r="J45" s="58"/>
      <c r="K45" s="59"/>
      <c r="L45" s="59"/>
      <c r="M45" s="59"/>
      <c r="N45" s="59"/>
      <c r="O45" s="59"/>
    </row>
    <row r="46" spans="1:15" ht="12.75" customHeight="1">
      <c r="A46" s="61"/>
      <c r="B46" s="61"/>
      <c r="C46" s="61"/>
      <c r="D46" s="61"/>
      <c r="E46" s="61"/>
      <c r="F46" s="139"/>
      <c r="G46" s="139"/>
      <c r="H46" s="62"/>
      <c r="I46" s="62"/>
      <c r="J46" s="62"/>
      <c r="K46" s="63"/>
      <c r="L46" s="63"/>
      <c r="M46" s="63"/>
      <c r="N46" s="63"/>
      <c r="O46" s="63"/>
    </row>
    <row r="47" spans="2:10" ht="12.75" customHeight="1">
      <c r="B47" s="43" t="s">
        <v>29</v>
      </c>
      <c r="F47" s="140">
        <f>SUM(F16:F46)</f>
        <v>1194006.76</v>
      </c>
      <c r="G47" s="140">
        <f>SUM(G16:G46)</f>
        <v>1194006.76</v>
      </c>
      <c r="H47" s="64"/>
      <c r="I47" s="64"/>
      <c r="J47" s="64"/>
    </row>
    <row r="48" spans="2:10" ht="12.75" customHeight="1">
      <c r="B48" s="43" t="s">
        <v>30</v>
      </c>
      <c r="F48" s="142">
        <f>SUM(F47)</f>
        <v>1194006.76</v>
      </c>
      <c r="G48" s="142">
        <f>SUM(G47)</f>
        <v>1194006.76</v>
      </c>
      <c r="H48" s="64"/>
      <c r="I48" s="65"/>
      <c r="J48" s="65"/>
    </row>
    <row r="49" spans="2:10" ht="12.75" customHeight="1">
      <c r="B49" s="43" t="s">
        <v>31</v>
      </c>
      <c r="F49" s="142"/>
      <c r="G49" s="142"/>
      <c r="H49" s="66"/>
      <c r="I49" s="66"/>
      <c r="J49" s="66"/>
    </row>
    <row r="50" ht="12.75" customHeight="1"/>
    <row r="51" spans="2:14" ht="12.75" customHeight="1">
      <c r="B51" s="190" t="s">
        <v>32</v>
      </c>
      <c r="C51" s="190"/>
      <c r="D51" s="190"/>
      <c r="K51" s="190" t="s">
        <v>102</v>
      </c>
      <c r="L51" s="190"/>
      <c r="M51" s="190"/>
      <c r="N51" s="190"/>
    </row>
    <row r="52" spans="2:14" ht="12.75" customHeight="1">
      <c r="B52" s="190" t="s">
        <v>98</v>
      </c>
      <c r="C52" s="190"/>
      <c r="D52" s="190"/>
      <c r="K52" s="190" t="s">
        <v>33</v>
      </c>
      <c r="L52" s="190"/>
      <c r="M52" s="190"/>
      <c r="N52" s="190"/>
    </row>
    <row r="53" ht="12.75" customHeight="1"/>
    <row r="54" ht="12.75" customHeight="1"/>
    <row r="55" ht="12.75" customHeight="1"/>
    <row r="56" spans="1:15" ht="12.75" customHeight="1">
      <c r="A56" s="190" t="s">
        <v>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spans="1:15" ht="12.75" customHeight="1">
      <c r="A57" s="190" t="s">
        <v>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91" t="s">
        <v>2</v>
      </c>
      <c r="N58" s="192"/>
      <c r="O58" s="117"/>
    </row>
    <row r="59" spans="1:15" ht="12.75" customHeight="1">
      <c r="A59" s="190" t="s">
        <v>354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117"/>
    </row>
    <row r="61" spans="1:15" ht="12.75" customHeight="1">
      <c r="A61" s="190" t="s">
        <v>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4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2.75" customHeight="1">
      <c r="A63" s="45" t="s">
        <v>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2.75" customHeight="1">
      <c r="A64" s="45" t="s">
        <v>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ht="12.75" customHeight="1">
      <c r="A65" s="45" t="s">
        <v>355</v>
      </c>
    </row>
    <row r="66" spans="1:15" ht="12.75" customHeight="1">
      <c r="A66" s="30" t="s">
        <v>6</v>
      </c>
      <c r="B66" s="31" t="s">
        <v>39</v>
      </c>
      <c r="C66" s="47"/>
      <c r="D66" s="30"/>
      <c r="E66" s="47"/>
      <c r="F66" s="30"/>
      <c r="G66" s="48"/>
      <c r="H66" s="48"/>
      <c r="I66" s="48"/>
      <c r="J66" s="47"/>
      <c r="K66" s="197" t="s">
        <v>7</v>
      </c>
      <c r="L66" s="198"/>
      <c r="M66" s="198"/>
      <c r="N66" s="199"/>
      <c r="O66" s="53"/>
    </row>
    <row r="67" spans="1:15" ht="12.75" customHeight="1">
      <c r="A67" s="32"/>
      <c r="B67" s="33"/>
      <c r="C67" s="50"/>
      <c r="D67" s="193" t="s">
        <v>8</v>
      </c>
      <c r="E67" s="194"/>
      <c r="F67" s="193" t="s">
        <v>9</v>
      </c>
      <c r="G67" s="195"/>
      <c r="H67" s="195"/>
      <c r="I67" s="195"/>
      <c r="J67" s="194"/>
      <c r="K67" s="200"/>
      <c r="L67" s="201"/>
      <c r="M67" s="201"/>
      <c r="N67" s="202"/>
      <c r="O67" s="51" t="s">
        <v>10</v>
      </c>
    </row>
    <row r="68" spans="1:15" ht="12.75" customHeight="1">
      <c r="A68" s="34" t="s">
        <v>95</v>
      </c>
      <c r="B68" s="35"/>
      <c r="C68" s="52"/>
      <c r="D68" s="34"/>
      <c r="E68" s="52"/>
      <c r="F68" s="34"/>
      <c r="G68" s="35"/>
      <c r="H68" s="35"/>
      <c r="I68" s="35"/>
      <c r="J68" s="52"/>
      <c r="K68" s="191" t="s">
        <v>11</v>
      </c>
      <c r="L68" s="192"/>
      <c r="M68" s="191" t="s">
        <v>12</v>
      </c>
      <c r="N68" s="192"/>
      <c r="O68" s="51" t="s">
        <v>13</v>
      </c>
    </row>
    <row r="69" spans="1:15" ht="12.75" customHeight="1">
      <c r="A69" s="53"/>
      <c r="B69" s="53"/>
      <c r="C69" s="53"/>
      <c r="D69" s="53" t="s">
        <v>14</v>
      </c>
      <c r="E69" s="53" t="s">
        <v>15</v>
      </c>
      <c r="F69" s="53"/>
      <c r="G69" s="53"/>
      <c r="H69" s="53"/>
      <c r="I69" s="53"/>
      <c r="J69" s="53"/>
      <c r="K69" s="53" t="s">
        <v>16</v>
      </c>
      <c r="L69" s="53"/>
      <c r="M69" s="53"/>
      <c r="N69" s="53"/>
      <c r="O69" s="51" t="s">
        <v>17</v>
      </c>
    </row>
    <row r="70" spans="1:15" ht="12.75" customHeight="1">
      <c r="A70" s="54" t="s">
        <v>18</v>
      </c>
      <c r="B70" s="54" t="s">
        <v>19</v>
      </c>
      <c r="C70" s="54" t="s">
        <v>20</v>
      </c>
      <c r="D70" s="54" t="s">
        <v>21</v>
      </c>
      <c r="E70" s="54" t="s">
        <v>21</v>
      </c>
      <c r="F70" s="54" t="s">
        <v>22</v>
      </c>
      <c r="G70" s="54" t="s">
        <v>47</v>
      </c>
      <c r="H70" s="54" t="s">
        <v>23</v>
      </c>
      <c r="I70" s="54" t="s">
        <v>24</v>
      </c>
      <c r="J70" s="54" t="s">
        <v>40</v>
      </c>
      <c r="K70" s="54" t="s">
        <v>26</v>
      </c>
      <c r="L70" s="54" t="s">
        <v>27</v>
      </c>
      <c r="M70" s="54" t="s">
        <v>28</v>
      </c>
      <c r="N70" s="54" t="s">
        <v>27</v>
      </c>
      <c r="O70" s="54"/>
    </row>
    <row r="71" spans="1:15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7"/>
      <c r="L71" s="57"/>
      <c r="M71" s="57"/>
      <c r="N71" s="57"/>
      <c r="O71" s="57"/>
    </row>
    <row r="72" spans="1:15" ht="12.75" customHeight="1">
      <c r="A72" s="20"/>
      <c r="B72" s="36" t="s">
        <v>100</v>
      </c>
      <c r="C72" s="123"/>
      <c r="E72" s="20"/>
      <c r="F72" s="75"/>
      <c r="G72" s="75"/>
      <c r="H72" s="58"/>
      <c r="I72" s="58"/>
      <c r="J72" s="58"/>
      <c r="K72" s="59"/>
      <c r="L72" s="59"/>
      <c r="M72" s="59"/>
      <c r="N72" s="59"/>
      <c r="O72" s="59"/>
    </row>
    <row r="73" spans="1:15" ht="12.75" customHeight="1">
      <c r="A73" s="20"/>
      <c r="B73" s="20"/>
      <c r="C73" s="20"/>
      <c r="D73" s="20"/>
      <c r="E73" s="20"/>
      <c r="F73" s="83"/>
      <c r="G73" s="83"/>
      <c r="H73" s="20"/>
      <c r="I73" s="20"/>
      <c r="J73" s="20"/>
      <c r="K73" s="20"/>
      <c r="L73" s="20"/>
      <c r="M73" s="20"/>
      <c r="N73" s="20"/>
      <c r="O73" s="59"/>
    </row>
    <row r="74" spans="1:15" ht="12.75" customHeight="1">
      <c r="A74" s="115" t="s">
        <v>396</v>
      </c>
      <c r="B74" s="20" t="s">
        <v>104</v>
      </c>
      <c r="C74" s="20" t="s">
        <v>142</v>
      </c>
      <c r="E74" s="20"/>
      <c r="F74" s="75">
        <v>250000</v>
      </c>
      <c r="G74" s="75">
        <v>250000</v>
      </c>
      <c r="H74" s="58"/>
      <c r="I74" s="58"/>
      <c r="J74" s="58"/>
      <c r="K74" s="59" t="s">
        <v>107</v>
      </c>
      <c r="L74" s="59">
        <v>1</v>
      </c>
      <c r="M74" s="59"/>
      <c r="N74" s="59"/>
      <c r="O74" s="59" t="s">
        <v>92</v>
      </c>
    </row>
    <row r="75" spans="1:15" ht="12.75" customHeight="1">
      <c r="A75" s="20"/>
      <c r="B75" s="20"/>
      <c r="C75" s="20" t="s">
        <v>140</v>
      </c>
      <c r="E75" s="20"/>
      <c r="F75" s="83"/>
      <c r="G75" s="83"/>
      <c r="H75" s="58"/>
      <c r="I75" s="58"/>
      <c r="J75" s="58"/>
      <c r="K75" s="59"/>
      <c r="L75" s="59"/>
      <c r="M75" s="59"/>
      <c r="N75" s="59"/>
      <c r="O75" s="59"/>
    </row>
    <row r="76" spans="1:15" ht="12.75" customHeight="1">
      <c r="A76" s="20"/>
      <c r="B76" s="20"/>
      <c r="C76" s="115"/>
      <c r="E76" s="20"/>
      <c r="F76" s="83"/>
      <c r="G76" s="83"/>
      <c r="H76" s="58"/>
      <c r="I76" s="58"/>
      <c r="J76" s="58"/>
      <c r="K76" s="59"/>
      <c r="L76" s="59"/>
      <c r="M76" s="59"/>
      <c r="N76" s="59"/>
      <c r="O76" s="59"/>
    </row>
    <row r="77" spans="1:15" ht="12.75" customHeight="1">
      <c r="A77" s="115" t="s">
        <v>397</v>
      </c>
      <c r="B77" s="20" t="s">
        <v>104</v>
      </c>
      <c r="C77" s="20" t="s">
        <v>158</v>
      </c>
      <c r="E77" s="20"/>
      <c r="F77" s="75">
        <v>250000</v>
      </c>
      <c r="G77" s="75">
        <v>250000</v>
      </c>
      <c r="H77" s="58"/>
      <c r="I77" s="58"/>
      <c r="J77" s="58"/>
      <c r="K77" s="59" t="s">
        <v>107</v>
      </c>
      <c r="L77" s="59">
        <v>1</v>
      </c>
      <c r="M77" s="59"/>
      <c r="N77" s="59"/>
      <c r="O77" s="59" t="s">
        <v>92</v>
      </c>
    </row>
    <row r="78" spans="1:15" ht="12.75" customHeight="1">
      <c r="A78" s="20"/>
      <c r="B78" s="20"/>
      <c r="C78" s="20" t="s">
        <v>109</v>
      </c>
      <c r="E78" s="20"/>
      <c r="F78" s="83"/>
      <c r="G78" s="83"/>
      <c r="H78" s="58"/>
      <c r="I78" s="58"/>
      <c r="J78" s="58"/>
      <c r="K78" s="59"/>
      <c r="L78" s="59"/>
      <c r="M78" s="59"/>
      <c r="N78" s="59"/>
      <c r="O78" s="59"/>
    </row>
    <row r="79" spans="1:15" ht="12.75" customHeight="1">
      <c r="A79" s="20"/>
      <c r="B79" s="20"/>
      <c r="C79" s="20"/>
      <c r="E79" s="20"/>
      <c r="F79" s="75"/>
      <c r="G79" s="83"/>
      <c r="H79" s="58"/>
      <c r="I79" s="58"/>
      <c r="J79" s="58"/>
      <c r="K79" s="59"/>
      <c r="L79" s="59"/>
      <c r="M79" s="59"/>
      <c r="N79" s="59"/>
      <c r="O79" s="59"/>
    </row>
    <row r="80" spans="1:15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59"/>
    </row>
    <row r="81" spans="1:15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59"/>
    </row>
    <row r="82" spans="1:15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59"/>
    </row>
    <row r="83" spans="1:15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59"/>
    </row>
    <row r="84" spans="1:15" ht="12.75" customHeight="1">
      <c r="A84" s="20"/>
      <c r="B84" s="20"/>
      <c r="C84" s="20"/>
      <c r="D84" s="20"/>
      <c r="E84" s="20"/>
      <c r="F84" s="83"/>
      <c r="G84" s="83"/>
      <c r="H84" s="20"/>
      <c r="I84" s="20"/>
      <c r="J84" s="20"/>
      <c r="K84" s="20"/>
      <c r="L84" s="20"/>
      <c r="M84" s="20"/>
      <c r="N84" s="20"/>
      <c r="O84" s="59"/>
    </row>
    <row r="85" spans="1:15" ht="12.75" customHeight="1">
      <c r="A85" s="20"/>
      <c r="B85" s="36"/>
      <c r="C85" s="20"/>
      <c r="E85" s="20"/>
      <c r="F85" s="75"/>
      <c r="G85" s="75"/>
      <c r="H85" s="58"/>
      <c r="I85" s="58"/>
      <c r="J85" s="58"/>
      <c r="K85" s="59"/>
      <c r="L85" s="59"/>
      <c r="M85" s="59"/>
      <c r="N85" s="59"/>
      <c r="O85" s="59"/>
    </row>
    <row r="86" spans="1:15" ht="12.75" customHeight="1">
      <c r="A86" s="20"/>
      <c r="B86" s="20"/>
      <c r="C86" s="20"/>
      <c r="D86" s="20"/>
      <c r="E86" s="20"/>
      <c r="F86" s="83"/>
      <c r="G86" s="83"/>
      <c r="H86" s="20"/>
      <c r="I86" s="20"/>
      <c r="J86" s="20"/>
      <c r="K86" s="20"/>
      <c r="L86" s="20"/>
      <c r="M86" s="20"/>
      <c r="N86" s="20"/>
      <c r="O86" s="59"/>
    </row>
    <row r="87" spans="1:15" ht="12.75" customHeight="1">
      <c r="A87" s="20"/>
      <c r="B87" s="20"/>
      <c r="C87" s="36"/>
      <c r="E87" s="93"/>
      <c r="F87" s="148"/>
      <c r="G87" s="148"/>
      <c r="H87" s="93"/>
      <c r="I87" s="58"/>
      <c r="J87" s="58"/>
      <c r="K87" s="59"/>
      <c r="L87" s="59"/>
      <c r="M87" s="59"/>
      <c r="N87" s="59"/>
      <c r="O87" s="59"/>
    </row>
    <row r="88" spans="1:15" ht="12.75" customHeight="1">
      <c r="A88" s="20"/>
      <c r="B88" s="20"/>
      <c r="C88" s="20"/>
      <c r="E88" s="20"/>
      <c r="F88" s="75"/>
      <c r="G88" s="75"/>
      <c r="H88" s="58"/>
      <c r="I88" s="58"/>
      <c r="J88" s="58"/>
      <c r="K88" s="59"/>
      <c r="L88" s="59"/>
      <c r="M88" s="20"/>
      <c r="N88" s="20"/>
      <c r="O88" s="59"/>
    </row>
    <row r="89" spans="1:15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59"/>
    </row>
    <row r="90" spans="1:15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59"/>
    </row>
    <row r="91" spans="1:15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59"/>
    </row>
    <row r="92" spans="1:15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59"/>
    </row>
    <row r="93" spans="1:15" ht="12.75" customHeight="1">
      <c r="A93" s="20"/>
      <c r="B93" s="20"/>
      <c r="C93" s="20"/>
      <c r="D93" s="20"/>
      <c r="E93" s="20"/>
      <c r="F93" s="83"/>
      <c r="G93" s="83"/>
      <c r="H93" s="20"/>
      <c r="I93" s="20"/>
      <c r="J93" s="20"/>
      <c r="K93" s="20"/>
      <c r="L93" s="20"/>
      <c r="M93" s="20"/>
      <c r="N93" s="20"/>
      <c r="O93" s="59"/>
    </row>
    <row r="94" spans="1:15" ht="12.75" customHeight="1">
      <c r="A94" s="20"/>
      <c r="B94" s="20"/>
      <c r="C94" s="20"/>
      <c r="D94" s="20"/>
      <c r="E94" s="20"/>
      <c r="F94" s="83"/>
      <c r="G94" s="83"/>
      <c r="H94" s="20"/>
      <c r="I94" s="20"/>
      <c r="J94" s="20"/>
      <c r="K94" s="20"/>
      <c r="L94" s="20"/>
      <c r="M94" s="20"/>
      <c r="N94" s="20"/>
      <c r="O94" s="59"/>
    </row>
    <row r="95" spans="1:15" ht="12.75" customHeight="1">
      <c r="A95" s="20"/>
      <c r="B95" s="20"/>
      <c r="C95" s="20"/>
      <c r="E95" s="20"/>
      <c r="F95" s="75"/>
      <c r="G95" s="75"/>
      <c r="H95" s="58"/>
      <c r="I95" s="58"/>
      <c r="J95" s="58"/>
      <c r="K95" s="59"/>
      <c r="L95" s="59"/>
      <c r="M95" s="59"/>
      <c r="N95" s="59"/>
      <c r="O95" s="59"/>
    </row>
    <row r="96" spans="1:15" ht="12.75" customHeight="1">
      <c r="A96" s="20"/>
      <c r="B96" s="20"/>
      <c r="C96" s="20"/>
      <c r="D96" s="20"/>
      <c r="E96" s="20"/>
      <c r="F96" s="83"/>
      <c r="G96" s="83"/>
      <c r="H96" s="20"/>
      <c r="I96" s="20"/>
      <c r="J96" s="20"/>
      <c r="K96" s="20"/>
      <c r="L96" s="59"/>
      <c r="M96" s="59"/>
      <c r="N96" s="59"/>
      <c r="O96" s="59"/>
    </row>
    <row r="97" spans="1:15" ht="12.75" customHeight="1">
      <c r="A97" s="20"/>
      <c r="B97" s="20"/>
      <c r="C97" s="20"/>
      <c r="D97" s="20"/>
      <c r="E97" s="20"/>
      <c r="F97" s="83"/>
      <c r="G97" s="83"/>
      <c r="H97" s="58"/>
      <c r="I97" s="58"/>
      <c r="J97" s="58"/>
      <c r="K97" s="59"/>
      <c r="L97" s="59"/>
      <c r="M97" s="59"/>
      <c r="N97" s="59"/>
      <c r="O97" s="59"/>
    </row>
    <row r="98" spans="1:15" ht="12.75" customHeight="1">
      <c r="A98" s="20"/>
      <c r="B98" s="20"/>
      <c r="C98" s="20"/>
      <c r="E98" s="20"/>
      <c r="F98" s="75"/>
      <c r="G98" s="83"/>
      <c r="H98" s="58"/>
      <c r="I98" s="58"/>
      <c r="J98" s="58"/>
      <c r="K98" s="59"/>
      <c r="L98" s="59"/>
      <c r="M98" s="59"/>
      <c r="N98" s="59"/>
      <c r="O98" s="59"/>
    </row>
    <row r="99" spans="1:15" ht="12.75" customHeight="1">
      <c r="A99" s="20"/>
      <c r="B99" s="20"/>
      <c r="C99" s="20"/>
      <c r="D99" s="20"/>
      <c r="E99" s="20"/>
      <c r="F99" s="83"/>
      <c r="G99" s="83"/>
      <c r="H99" s="58"/>
      <c r="I99" s="58"/>
      <c r="J99" s="58"/>
      <c r="K99" s="59"/>
      <c r="L99" s="59"/>
      <c r="M99" s="59"/>
      <c r="N99" s="59"/>
      <c r="O99" s="59"/>
    </row>
    <row r="100" spans="1:15" ht="12.75" customHeight="1">
      <c r="A100" s="20"/>
      <c r="B100" s="20"/>
      <c r="C100" s="20"/>
      <c r="D100" s="20"/>
      <c r="E100" s="20"/>
      <c r="F100" s="83"/>
      <c r="G100" s="83"/>
      <c r="H100" s="58"/>
      <c r="I100" s="58"/>
      <c r="J100" s="58"/>
      <c r="K100" s="59"/>
      <c r="L100" s="59"/>
      <c r="M100" s="59"/>
      <c r="N100" s="59"/>
      <c r="O100" s="59"/>
    </row>
    <row r="101" spans="1:15" ht="12.75" customHeight="1">
      <c r="A101" s="61"/>
      <c r="B101" s="61"/>
      <c r="C101" s="61"/>
      <c r="D101" s="61"/>
      <c r="E101" s="61"/>
      <c r="F101" s="139"/>
      <c r="G101" s="139"/>
      <c r="H101" s="62"/>
      <c r="I101" s="62"/>
      <c r="J101" s="62"/>
      <c r="K101" s="63"/>
      <c r="L101" s="63"/>
      <c r="M101" s="63"/>
      <c r="N101" s="63"/>
      <c r="O101" s="63"/>
    </row>
    <row r="102" spans="2:10" ht="12.75" customHeight="1">
      <c r="B102" s="43" t="s">
        <v>29</v>
      </c>
      <c r="F102" s="140">
        <f>SUM(F71:F101)</f>
        <v>500000</v>
      </c>
      <c r="G102" s="140">
        <f>SUM(G71:G101)</f>
        <v>500000</v>
      </c>
      <c r="H102" s="64"/>
      <c r="I102" s="64"/>
      <c r="J102" s="64"/>
    </row>
    <row r="103" spans="2:10" ht="12.75" customHeight="1">
      <c r="B103" s="43" t="s">
        <v>30</v>
      </c>
      <c r="F103" s="142">
        <f>SUM(F102)</f>
        <v>500000</v>
      </c>
      <c r="G103" s="142">
        <f>SUM(G102)</f>
        <v>500000</v>
      </c>
      <c r="H103" s="64"/>
      <c r="I103" s="65"/>
      <c r="J103" s="65"/>
    </row>
    <row r="104" spans="2:10" ht="12.75" customHeight="1">
      <c r="B104" s="43" t="s">
        <v>31</v>
      </c>
      <c r="F104" s="142">
        <f>SUM(F103+F48)</f>
        <v>1694006.76</v>
      </c>
      <c r="G104" s="142">
        <f>SUM(G103+G48)</f>
        <v>1694006.76</v>
      </c>
      <c r="H104" s="66"/>
      <c r="I104" s="66"/>
      <c r="J104" s="66"/>
    </row>
    <row r="105" ht="12.75" customHeight="1"/>
    <row r="106" spans="2:14" ht="12.75" customHeight="1">
      <c r="B106" s="190" t="s">
        <v>32</v>
      </c>
      <c r="C106" s="190"/>
      <c r="D106" s="190"/>
      <c r="K106" s="190" t="s">
        <v>102</v>
      </c>
      <c r="L106" s="190"/>
      <c r="M106" s="190"/>
      <c r="N106" s="190"/>
    </row>
    <row r="107" spans="2:14" ht="12.75" customHeight="1">
      <c r="B107" s="190" t="s">
        <v>98</v>
      </c>
      <c r="C107" s="190"/>
      <c r="D107" s="190"/>
      <c r="K107" s="190" t="s">
        <v>33</v>
      </c>
      <c r="L107" s="190"/>
      <c r="M107" s="190"/>
      <c r="N107" s="190"/>
    </row>
    <row r="108" ht="12.75" customHeight="1"/>
    <row r="109" ht="12.75" customHeight="1"/>
    <row r="110" ht="12.75" customHeight="1"/>
    <row r="111" ht="12.75" customHeight="1"/>
  </sheetData>
  <sheetProtection/>
  <mergeCells count="28">
    <mergeCell ref="K13:L13"/>
    <mergeCell ref="M13:N13"/>
    <mergeCell ref="B51:D51"/>
    <mergeCell ref="K51:N51"/>
    <mergeCell ref="B52:D52"/>
    <mergeCell ref="K52:N52"/>
    <mergeCell ref="A1:O1"/>
    <mergeCell ref="A2:O2"/>
    <mergeCell ref="M3:N3"/>
    <mergeCell ref="A4:O4"/>
    <mergeCell ref="A6:O6"/>
    <mergeCell ref="K11:N12"/>
    <mergeCell ref="D12:E12"/>
    <mergeCell ref="F12:J12"/>
    <mergeCell ref="A56:O56"/>
    <mergeCell ref="A57:O57"/>
    <mergeCell ref="M58:N58"/>
    <mergeCell ref="A59:O59"/>
    <mergeCell ref="A61:O61"/>
    <mergeCell ref="K66:N67"/>
    <mergeCell ref="D67:E67"/>
    <mergeCell ref="F67:J67"/>
    <mergeCell ref="K68:L68"/>
    <mergeCell ref="M68:N68"/>
    <mergeCell ref="B106:D106"/>
    <mergeCell ref="K106:N106"/>
    <mergeCell ref="B107:D107"/>
    <mergeCell ref="K107:N107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="130" zoomScaleNormal="130" zoomScalePageLayoutView="0" workbookViewId="0" topLeftCell="A1">
      <selection activeCell="F14" sqref="F14"/>
    </sheetView>
  </sheetViews>
  <sheetFormatPr defaultColWidth="11.421875" defaultRowHeight="12.75"/>
  <cols>
    <col min="1" max="1" width="9.7109375" style="2" customWidth="1"/>
    <col min="2" max="2" width="23.7109375" style="124" customWidth="1"/>
    <col min="3" max="3" width="16.28125" style="2" customWidth="1"/>
    <col min="4" max="5" width="8.57421875" style="2" customWidth="1"/>
    <col min="6" max="6" width="11.140625" style="2" customWidth="1"/>
    <col min="7" max="7" width="10.8515625" style="2" customWidth="1"/>
    <col min="8" max="8" width="9.28125" style="2" customWidth="1"/>
    <col min="9" max="9" width="8.8515625" style="2" customWidth="1"/>
    <col min="10" max="10" width="8.281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7.7109375" style="2" customWidth="1"/>
    <col min="16" max="16384" width="11.421875" style="2" customWidth="1"/>
  </cols>
  <sheetData>
    <row r="1" spans="1:15" ht="12.7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2.75" customHeight="1">
      <c r="A3" s="190" t="s">
        <v>354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2.75" customHeight="1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>
      <c r="A6" s="5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2.75" customHeight="1">
      <c r="A7" s="5" t="s">
        <v>355</v>
      </c>
    </row>
    <row r="8" spans="1:15" ht="12.75" customHeight="1">
      <c r="A8" s="30" t="s">
        <v>6</v>
      </c>
      <c r="B8" s="125" t="s">
        <v>34</v>
      </c>
      <c r="C8" s="7"/>
      <c r="D8" s="6"/>
      <c r="E8" s="7"/>
      <c r="F8" s="6"/>
      <c r="G8" s="8"/>
      <c r="H8" s="8"/>
      <c r="I8" s="8"/>
      <c r="J8" s="7"/>
      <c r="K8" s="212" t="s">
        <v>7</v>
      </c>
      <c r="L8" s="213"/>
      <c r="M8" s="213"/>
      <c r="N8" s="214"/>
      <c r="O8" s="9"/>
    </row>
    <row r="9" spans="1:15" ht="12.75" customHeight="1">
      <c r="A9" s="32"/>
      <c r="B9" s="107"/>
      <c r="C9" s="10"/>
      <c r="D9" s="209" t="s">
        <v>8</v>
      </c>
      <c r="E9" s="210"/>
      <c r="F9" s="209" t="s">
        <v>9</v>
      </c>
      <c r="G9" s="211"/>
      <c r="H9" s="211"/>
      <c r="I9" s="211"/>
      <c r="J9" s="210"/>
      <c r="K9" s="215"/>
      <c r="L9" s="216"/>
      <c r="M9" s="216"/>
      <c r="N9" s="217"/>
      <c r="O9" s="11" t="s">
        <v>10</v>
      </c>
    </row>
    <row r="10" spans="1:15" ht="12.75" customHeight="1">
      <c r="A10" s="34" t="s">
        <v>96</v>
      </c>
      <c r="B10" s="126"/>
      <c r="C10" s="14"/>
      <c r="D10" s="12"/>
      <c r="E10" s="14"/>
      <c r="F10" s="12"/>
      <c r="G10" s="13"/>
      <c r="H10" s="13"/>
      <c r="I10" s="13"/>
      <c r="J10" s="14"/>
      <c r="K10" s="207" t="s">
        <v>11</v>
      </c>
      <c r="L10" s="208"/>
      <c r="M10" s="207" t="s">
        <v>12</v>
      </c>
      <c r="N10" s="208"/>
      <c r="O10" s="11" t="s">
        <v>13</v>
      </c>
    </row>
    <row r="11" spans="1:15" ht="12.75" customHeight="1">
      <c r="A11" s="15"/>
      <c r="B11" s="127"/>
      <c r="C11" s="15"/>
      <c r="D11" s="15" t="s">
        <v>14</v>
      </c>
      <c r="E11" s="15" t="s">
        <v>15</v>
      </c>
      <c r="F11" s="15"/>
      <c r="G11" s="15"/>
      <c r="H11" s="15"/>
      <c r="I11" s="15"/>
      <c r="J11" s="15"/>
      <c r="K11" s="15" t="s">
        <v>16</v>
      </c>
      <c r="L11" s="15"/>
      <c r="M11" s="15"/>
      <c r="N11" s="15"/>
      <c r="O11" s="11" t="s">
        <v>17</v>
      </c>
    </row>
    <row r="12" spans="1:15" ht="12.75" customHeight="1">
      <c r="A12" s="16" t="s">
        <v>18</v>
      </c>
      <c r="B12" s="168" t="s">
        <v>19</v>
      </c>
      <c r="C12" s="16" t="s">
        <v>20</v>
      </c>
      <c r="D12" s="16" t="s">
        <v>21</v>
      </c>
      <c r="E12" s="16" t="s">
        <v>21</v>
      </c>
      <c r="F12" s="16" t="s">
        <v>22</v>
      </c>
      <c r="G12" s="54" t="s">
        <v>47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27</v>
      </c>
      <c r="M12" s="16" t="s">
        <v>28</v>
      </c>
      <c r="N12" s="16" t="s">
        <v>27</v>
      </c>
      <c r="O12" s="17"/>
    </row>
    <row r="13" spans="1:15" ht="12.75" customHeight="1">
      <c r="A13" s="21"/>
      <c r="B13" s="128" t="s">
        <v>35</v>
      </c>
      <c r="C13" s="21"/>
      <c r="D13" s="21"/>
      <c r="E13" s="21"/>
      <c r="F13" s="22"/>
      <c r="G13" s="22"/>
      <c r="H13" s="22"/>
      <c r="I13" s="22"/>
      <c r="J13" s="22"/>
      <c r="K13" s="23"/>
      <c r="L13" s="23"/>
      <c r="M13" s="23"/>
      <c r="N13" s="110"/>
      <c r="O13" s="23"/>
    </row>
    <row r="14" spans="1:15" s="46" customFormat="1" ht="12.75" customHeight="1">
      <c r="A14" s="115" t="s">
        <v>398</v>
      </c>
      <c r="B14" s="114" t="s">
        <v>159</v>
      </c>
      <c r="C14" s="115" t="s">
        <v>86</v>
      </c>
      <c r="D14" s="219"/>
      <c r="E14" s="220"/>
      <c r="F14" s="143">
        <v>186288.53</v>
      </c>
      <c r="G14" s="143">
        <v>186288.53</v>
      </c>
      <c r="H14" s="58"/>
      <c r="I14" s="58"/>
      <c r="J14" s="58"/>
      <c r="K14" s="134" t="s">
        <v>160</v>
      </c>
      <c r="L14" s="134">
        <v>1</v>
      </c>
      <c r="M14" s="59"/>
      <c r="N14" s="111"/>
      <c r="O14" s="59" t="s">
        <v>92</v>
      </c>
    </row>
    <row r="15" spans="1:15" s="46" customFormat="1" ht="12.75" customHeight="1">
      <c r="A15" s="115"/>
      <c r="B15" s="114"/>
      <c r="C15" s="115" t="s">
        <v>140</v>
      </c>
      <c r="D15" s="36"/>
      <c r="E15" s="20"/>
      <c r="F15" s="83"/>
      <c r="G15" s="83"/>
      <c r="H15" s="58"/>
      <c r="I15" s="58"/>
      <c r="J15" s="58"/>
      <c r="K15" s="161"/>
      <c r="L15" s="134"/>
      <c r="M15" s="59"/>
      <c r="N15" s="111"/>
      <c r="O15" s="59"/>
    </row>
    <row r="16" spans="1:15" s="46" customFormat="1" ht="12.75" customHeight="1">
      <c r="A16" s="115"/>
      <c r="B16" s="114"/>
      <c r="C16" s="115"/>
      <c r="D16" s="36"/>
      <c r="E16" s="20"/>
      <c r="F16" s="83"/>
      <c r="G16" s="83"/>
      <c r="H16" s="58"/>
      <c r="I16" s="58"/>
      <c r="J16" s="58"/>
      <c r="K16" s="161"/>
      <c r="L16" s="134"/>
      <c r="M16" s="59"/>
      <c r="N16" s="112"/>
      <c r="O16" s="59"/>
    </row>
    <row r="17" spans="1:15" s="46" customFormat="1" ht="12.75" customHeight="1">
      <c r="A17" s="115" t="s">
        <v>399</v>
      </c>
      <c r="B17" s="114" t="s">
        <v>165</v>
      </c>
      <c r="C17" s="115" t="s">
        <v>166</v>
      </c>
      <c r="D17" s="36"/>
      <c r="E17" s="58"/>
      <c r="F17" s="143">
        <v>181408.69</v>
      </c>
      <c r="G17" s="143">
        <v>181408.69</v>
      </c>
      <c r="H17" s="58"/>
      <c r="I17" s="58"/>
      <c r="J17" s="58"/>
      <c r="K17" s="134" t="s">
        <v>113</v>
      </c>
      <c r="L17" s="134" t="s">
        <v>151</v>
      </c>
      <c r="M17" s="59"/>
      <c r="N17" s="111"/>
      <c r="O17" s="59" t="s">
        <v>92</v>
      </c>
    </row>
    <row r="18" spans="1:15" s="46" customFormat="1" ht="12.75" customHeight="1">
      <c r="A18" s="115"/>
      <c r="B18" s="114"/>
      <c r="C18" s="115" t="s">
        <v>167</v>
      </c>
      <c r="D18" s="36"/>
      <c r="E18" s="20"/>
      <c r="F18" s="83"/>
      <c r="G18" s="83"/>
      <c r="H18" s="58"/>
      <c r="I18" s="58"/>
      <c r="J18" s="58"/>
      <c r="K18" s="161"/>
      <c r="L18" s="134"/>
      <c r="M18" s="59"/>
      <c r="N18" s="111"/>
      <c r="O18" s="59"/>
    </row>
    <row r="19" spans="1:15" s="46" customFormat="1" ht="12.75" customHeight="1">
      <c r="A19" s="115"/>
      <c r="B19" s="114"/>
      <c r="C19" s="115"/>
      <c r="D19" s="158"/>
      <c r="E19" s="20"/>
      <c r="F19" s="83"/>
      <c r="G19" s="83"/>
      <c r="H19" s="58"/>
      <c r="I19" s="58"/>
      <c r="J19" s="58"/>
      <c r="K19" s="161"/>
      <c r="L19" s="134"/>
      <c r="M19" s="59"/>
      <c r="N19" s="111"/>
      <c r="O19" s="59"/>
    </row>
    <row r="20" spans="1:15" s="46" customFormat="1" ht="12.75" customHeight="1">
      <c r="A20" s="115" t="s">
        <v>400</v>
      </c>
      <c r="B20" s="114" t="s">
        <v>172</v>
      </c>
      <c r="C20" s="115" t="s">
        <v>173</v>
      </c>
      <c r="D20" s="36"/>
      <c r="E20" s="20"/>
      <c r="F20" s="83">
        <v>202636.11</v>
      </c>
      <c r="G20" s="83">
        <v>202636.11</v>
      </c>
      <c r="H20" s="58"/>
      <c r="I20" s="58"/>
      <c r="J20" s="58"/>
      <c r="K20" s="161" t="s">
        <v>113</v>
      </c>
      <c r="L20" s="134" t="s">
        <v>174</v>
      </c>
      <c r="M20" s="59"/>
      <c r="N20" s="111"/>
      <c r="O20" s="59" t="s">
        <v>92</v>
      </c>
    </row>
    <row r="21" spans="1:15" s="46" customFormat="1" ht="12.75" customHeight="1">
      <c r="A21" s="115"/>
      <c r="B21" s="114"/>
      <c r="C21" s="115" t="s">
        <v>109</v>
      </c>
      <c r="D21" s="20"/>
      <c r="E21" s="20"/>
      <c r="F21" s="83"/>
      <c r="G21" s="83"/>
      <c r="H21" s="58"/>
      <c r="I21" s="58"/>
      <c r="J21" s="58"/>
      <c r="K21" s="161"/>
      <c r="L21" s="134"/>
      <c r="M21" s="59"/>
      <c r="N21" s="111"/>
      <c r="O21" s="59"/>
    </row>
    <row r="22" spans="1:15" s="46" customFormat="1" ht="12.75" customHeight="1">
      <c r="A22" s="115"/>
      <c r="B22" s="114"/>
      <c r="C22" s="115"/>
      <c r="D22" s="20"/>
      <c r="E22" s="20"/>
      <c r="F22" s="83"/>
      <c r="G22" s="83"/>
      <c r="H22" s="72"/>
      <c r="I22" s="58"/>
      <c r="J22" s="72"/>
      <c r="K22" s="161"/>
      <c r="L22" s="134"/>
      <c r="M22" s="59"/>
      <c r="N22" s="111"/>
      <c r="O22" s="59"/>
    </row>
    <row r="23" spans="1:15" s="46" customFormat="1" ht="12.75" customHeight="1">
      <c r="A23" s="115" t="s">
        <v>401</v>
      </c>
      <c r="B23" s="114" t="s">
        <v>128</v>
      </c>
      <c r="C23" s="115" t="s">
        <v>45</v>
      </c>
      <c r="D23" s="36"/>
      <c r="E23" s="20"/>
      <c r="F23" s="83">
        <v>316664.26</v>
      </c>
      <c r="G23" s="83">
        <v>316664.26</v>
      </c>
      <c r="H23" s="58"/>
      <c r="I23" s="58"/>
      <c r="J23" s="58"/>
      <c r="K23" s="134" t="s">
        <v>175</v>
      </c>
      <c r="L23" s="134">
        <v>1</v>
      </c>
      <c r="M23" s="59"/>
      <c r="N23" s="59"/>
      <c r="O23" s="59" t="s">
        <v>92</v>
      </c>
    </row>
    <row r="24" spans="1:15" s="46" customFormat="1" ht="12.75" customHeight="1">
      <c r="A24" s="115"/>
      <c r="B24" s="114"/>
      <c r="C24" s="115" t="s">
        <v>109</v>
      </c>
      <c r="D24" s="158"/>
      <c r="E24" s="20"/>
      <c r="F24" s="83"/>
      <c r="G24" s="83"/>
      <c r="H24" s="58"/>
      <c r="I24" s="58"/>
      <c r="J24" s="58"/>
      <c r="K24" s="134"/>
      <c r="L24" s="134"/>
      <c r="M24" s="59"/>
      <c r="N24" s="73"/>
      <c r="O24" s="59"/>
    </row>
    <row r="25" spans="1:15" s="46" customFormat="1" ht="12.75" customHeight="1">
      <c r="A25" s="115"/>
      <c r="B25" s="114"/>
      <c r="C25" s="115"/>
      <c r="D25" s="20"/>
      <c r="E25" s="20"/>
      <c r="F25" s="83"/>
      <c r="G25" s="83"/>
      <c r="H25" s="58"/>
      <c r="I25" s="58"/>
      <c r="J25" s="58"/>
      <c r="K25" s="134"/>
      <c r="L25" s="134"/>
      <c r="M25" s="59"/>
      <c r="N25" s="59"/>
      <c r="O25" s="59"/>
    </row>
    <row r="26" spans="1:15" s="46" customFormat="1" ht="11.25">
      <c r="A26" s="115" t="s">
        <v>402</v>
      </c>
      <c r="B26" s="114" t="s">
        <v>179</v>
      </c>
      <c r="C26" s="115" t="s">
        <v>38</v>
      </c>
      <c r="D26" s="36"/>
      <c r="E26" s="20"/>
      <c r="F26" s="83">
        <v>196645.37</v>
      </c>
      <c r="G26" s="83">
        <v>196645.37</v>
      </c>
      <c r="H26" s="20"/>
      <c r="I26" s="20"/>
      <c r="J26" s="20"/>
      <c r="K26" s="134" t="s">
        <v>113</v>
      </c>
      <c r="L26" s="134" t="s">
        <v>180</v>
      </c>
      <c r="M26" s="20"/>
      <c r="N26" s="20"/>
      <c r="O26" s="59" t="s">
        <v>92</v>
      </c>
    </row>
    <row r="27" spans="1:15" s="46" customFormat="1" ht="12.75" customHeight="1">
      <c r="A27" s="115"/>
      <c r="B27" s="114"/>
      <c r="C27" s="115" t="s">
        <v>125</v>
      </c>
      <c r="D27" s="20"/>
      <c r="E27" s="20"/>
      <c r="F27" s="83"/>
      <c r="G27" s="83"/>
      <c r="H27" s="58"/>
      <c r="I27" s="58"/>
      <c r="J27" s="72"/>
      <c r="K27" s="161"/>
      <c r="L27" s="160"/>
      <c r="M27" s="59"/>
      <c r="N27" s="59"/>
      <c r="O27" s="59"/>
    </row>
    <row r="28" spans="1:15" s="46" customFormat="1" ht="12.75" customHeight="1">
      <c r="A28" s="115"/>
      <c r="B28" s="114"/>
      <c r="C28" s="115"/>
      <c r="D28" s="20"/>
      <c r="E28" s="20"/>
      <c r="F28" s="83"/>
      <c r="G28" s="83"/>
      <c r="H28" s="72"/>
      <c r="I28" s="58"/>
      <c r="J28" s="72"/>
      <c r="K28" s="161"/>
      <c r="L28" s="134"/>
      <c r="M28" s="59"/>
      <c r="N28" s="111"/>
      <c r="O28" s="59"/>
    </row>
    <row r="29" spans="1:15" s="46" customFormat="1" ht="12.75" customHeight="1">
      <c r="A29" s="115" t="s">
        <v>403</v>
      </c>
      <c r="B29" s="114" t="s">
        <v>126</v>
      </c>
      <c r="C29" s="115" t="s">
        <v>149</v>
      </c>
      <c r="D29" s="36"/>
      <c r="E29" s="20"/>
      <c r="F29" s="83">
        <v>92668.79</v>
      </c>
      <c r="G29" s="83">
        <v>92668.79</v>
      </c>
      <c r="H29" s="20"/>
      <c r="I29" s="20"/>
      <c r="J29" s="20"/>
      <c r="K29" s="134" t="s">
        <v>123</v>
      </c>
      <c r="L29" s="134" t="s">
        <v>181</v>
      </c>
      <c r="M29" s="20"/>
      <c r="N29" s="109"/>
      <c r="O29" s="59" t="s">
        <v>92</v>
      </c>
    </row>
    <row r="30" spans="1:15" s="46" customFormat="1" ht="12.75" customHeight="1">
      <c r="A30" s="115"/>
      <c r="B30" s="114"/>
      <c r="C30" s="115" t="s">
        <v>125</v>
      </c>
      <c r="D30" s="36"/>
      <c r="E30" s="20"/>
      <c r="F30" s="83"/>
      <c r="G30" s="83"/>
      <c r="H30" s="58"/>
      <c r="I30" s="58"/>
      <c r="J30" s="58"/>
      <c r="K30" s="134"/>
      <c r="L30" s="134"/>
      <c r="M30" s="59"/>
      <c r="N30" s="111"/>
      <c r="O30" s="59"/>
    </row>
    <row r="31" spans="1:15" s="46" customFormat="1" ht="12.75" customHeight="1">
      <c r="A31" s="115"/>
      <c r="B31" s="114"/>
      <c r="C31" s="115"/>
      <c r="D31" s="20"/>
      <c r="E31" s="20"/>
      <c r="F31" s="83"/>
      <c r="G31" s="83"/>
      <c r="H31" s="58"/>
      <c r="I31" s="58"/>
      <c r="J31" s="58"/>
      <c r="K31" s="134"/>
      <c r="L31" s="134"/>
      <c r="M31" s="59"/>
      <c r="N31" s="111"/>
      <c r="O31" s="59"/>
    </row>
    <row r="32" spans="1:15" s="46" customFormat="1" ht="12.75" customHeight="1">
      <c r="A32" s="115" t="s">
        <v>404</v>
      </c>
      <c r="B32" s="114" t="s">
        <v>182</v>
      </c>
      <c r="C32" s="115" t="s">
        <v>183</v>
      </c>
      <c r="D32" s="158"/>
      <c r="E32" s="20"/>
      <c r="F32" s="83">
        <v>88913.79</v>
      </c>
      <c r="G32" s="83">
        <v>88913.79</v>
      </c>
      <c r="H32" s="58"/>
      <c r="I32" s="58"/>
      <c r="J32" s="58"/>
      <c r="K32" s="134" t="s">
        <v>123</v>
      </c>
      <c r="L32" s="172" t="s">
        <v>184</v>
      </c>
      <c r="M32" s="59"/>
      <c r="N32" s="112"/>
      <c r="O32" s="59" t="s">
        <v>92</v>
      </c>
    </row>
    <row r="33" spans="1:15" s="46" customFormat="1" ht="12.75" customHeight="1">
      <c r="A33" s="115"/>
      <c r="B33" s="114"/>
      <c r="C33" s="115" t="s">
        <v>125</v>
      </c>
      <c r="D33" s="158"/>
      <c r="E33" s="20"/>
      <c r="F33" s="83"/>
      <c r="G33" s="83"/>
      <c r="H33" s="58"/>
      <c r="I33" s="58"/>
      <c r="J33" s="58"/>
      <c r="K33" s="134"/>
      <c r="L33" s="134"/>
      <c r="M33" s="59"/>
      <c r="N33" s="111"/>
      <c r="O33" s="59"/>
    </row>
    <row r="34" spans="1:15" s="46" customFormat="1" ht="11.25">
      <c r="A34" s="115"/>
      <c r="B34" s="114"/>
      <c r="C34" s="115"/>
      <c r="D34" s="20"/>
      <c r="E34" s="20"/>
      <c r="F34" s="83"/>
      <c r="G34" s="83"/>
      <c r="H34" s="20"/>
      <c r="I34" s="20"/>
      <c r="J34" s="20"/>
      <c r="K34" s="119"/>
      <c r="L34" s="119"/>
      <c r="M34" s="20"/>
      <c r="N34" s="111"/>
      <c r="O34" s="59"/>
    </row>
    <row r="35" spans="1:15" s="46" customFormat="1" ht="12.75" customHeight="1">
      <c r="A35" s="115" t="s">
        <v>405</v>
      </c>
      <c r="B35" s="114" t="s">
        <v>131</v>
      </c>
      <c r="C35" s="115" t="s">
        <v>185</v>
      </c>
      <c r="D35" s="36"/>
      <c r="E35" s="20"/>
      <c r="F35" s="83">
        <v>27712.11</v>
      </c>
      <c r="G35" s="83">
        <v>27712.11</v>
      </c>
      <c r="H35" s="58"/>
      <c r="I35" s="58"/>
      <c r="J35" s="58"/>
      <c r="K35" s="134" t="s">
        <v>186</v>
      </c>
      <c r="L35" s="134">
        <v>1</v>
      </c>
      <c r="M35" s="59"/>
      <c r="N35" s="111"/>
      <c r="O35" s="59" t="s">
        <v>92</v>
      </c>
    </row>
    <row r="36" spans="1:15" s="46" customFormat="1" ht="12.75" customHeight="1">
      <c r="A36" s="115"/>
      <c r="B36" s="114"/>
      <c r="C36" s="115" t="s">
        <v>125</v>
      </c>
      <c r="D36" s="20"/>
      <c r="E36" s="20"/>
      <c r="F36" s="83"/>
      <c r="G36" s="83"/>
      <c r="H36" s="58"/>
      <c r="I36" s="58"/>
      <c r="J36" s="58"/>
      <c r="K36" s="134"/>
      <c r="L36" s="134"/>
      <c r="M36" s="59"/>
      <c r="N36" s="111"/>
      <c r="O36" s="59"/>
    </row>
    <row r="37" spans="1:15" s="46" customFormat="1" ht="11.25">
      <c r="A37" s="115"/>
      <c r="B37" s="114"/>
      <c r="C37" s="115"/>
      <c r="D37" s="20"/>
      <c r="E37" s="20"/>
      <c r="F37" s="83"/>
      <c r="G37" s="83"/>
      <c r="H37" s="20"/>
      <c r="I37" s="20"/>
      <c r="J37" s="20"/>
      <c r="K37" s="119"/>
      <c r="L37" s="119"/>
      <c r="M37" s="20"/>
      <c r="N37" s="111"/>
      <c r="O37" s="59"/>
    </row>
    <row r="38" spans="1:15" s="46" customFormat="1" ht="12.75" customHeight="1">
      <c r="A38" s="115" t="s">
        <v>406</v>
      </c>
      <c r="B38" s="114" t="s">
        <v>131</v>
      </c>
      <c r="C38" s="115" t="s">
        <v>185</v>
      </c>
      <c r="D38" s="36"/>
      <c r="E38" s="20"/>
      <c r="F38" s="83">
        <v>14456.78</v>
      </c>
      <c r="G38" s="83">
        <v>14456.78</v>
      </c>
      <c r="H38" s="58"/>
      <c r="I38" s="58"/>
      <c r="J38" s="58"/>
      <c r="K38" s="134" t="s">
        <v>187</v>
      </c>
      <c r="L38" s="172" t="s">
        <v>188</v>
      </c>
      <c r="M38" s="59"/>
      <c r="N38" s="112"/>
      <c r="O38" s="59" t="s">
        <v>92</v>
      </c>
    </row>
    <row r="39" spans="1:15" s="46" customFormat="1" ht="12.75" customHeight="1">
      <c r="A39" s="115"/>
      <c r="B39" s="114"/>
      <c r="C39" s="115" t="s">
        <v>125</v>
      </c>
      <c r="D39" s="20"/>
      <c r="E39" s="20"/>
      <c r="F39" s="83"/>
      <c r="G39" s="83"/>
      <c r="H39" s="58"/>
      <c r="I39" s="58"/>
      <c r="J39" s="58"/>
      <c r="K39" s="134"/>
      <c r="L39" s="134"/>
      <c r="M39" s="59"/>
      <c r="N39" s="111"/>
      <c r="O39" s="59"/>
    </row>
    <row r="40" spans="1:15" s="46" customFormat="1" ht="9.75" customHeight="1">
      <c r="A40" s="115"/>
      <c r="B40" s="114"/>
      <c r="C40" s="115"/>
      <c r="D40" s="20"/>
      <c r="E40" s="20"/>
      <c r="F40" s="83"/>
      <c r="G40" s="83"/>
      <c r="H40" s="20"/>
      <c r="I40" s="20"/>
      <c r="J40" s="20"/>
      <c r="K40" s="119"/>
      <c r="L40" s="119"/>
      <c r="M40" s="20"/>
      <c r="N40" s="111"/>
      <c r="O40" s="59"/>
    </row>
    <row r="41" spans="1:15" s="46" customFormat="1" ht="12.75" customHeight="1">
      <c r="A41" s="115" t="s">
        <v>407</v>
      </c>
      <c r="B41" s="160" t="s">
        <v>283</v>
      </c>
      <c r="C41" s="115" t="s">
        <v>212</v>
      </c>
      <c r="D41" s="36"/>
      <c r="E41" s="20"/>
      <c r="F41" s="83">
        <v>282038.97</v>
      </c>
      <c r="G41" s="83">
        <v>282038.97</v>
      </c>
      <c r="H41" s="20"/>
      <c r="I41" s="20"/>
      <c r="J41" s="20"/>
      <c r="K41" s="134" t="s">
        <v>160</v>
      </c>
      <c r="L41" s="134">
        <v>1</v>
      </c>
      <c r="M41" s="20"/>
      <c r="N41" s="20"/>
      <c r="O41" s="59" t="s">
        <v>92</v>
      </c>
    </row>
    <row r="42" spans="1:15" s="46" customFormat="1" ht="12.75" customHeight="1">
      <c r="A42" s="115"/>
      <c r="B42" s="114"/>
      <c r="C42" s="115" t="s">
        <v>114</v>
      </c>
      <c r="D42" s="93"/>
      <c r="E42" s="93"/>
      <c r="F42" s="148"/>
      <c r="G42" s="148"/>
      <c r="H42" s="93"/>
      <c r="I42" s="93"/>
      <c r="J42" s="93"/>
      <c r="K42" s="93"/>
      <c r="L42" s="159"/>
      <c r="M42" s="93"/>
      <c r="N42" s="93"/>
      <c r="O42" s="59"/>
    </row>
    <row r="43" spans="1:15" s="46" customFormat="1" ht="11.25">
      <c r="A43" s="115"/>
      <c r="B43" s="114"/>
      <c r="C43" s="115"/>
      <c r="D43" s="36"/>
      <c r="E43" s="20"/>
      <c r="F43" s="83"/>
      <c r="G43" s="83"/>
      <c r="H43" s="20"/>
      <c r="I43" s="20"/>
      <c r="J43" s="20"/>
      <c r="K43" s="119"/>
      <c r="L43" s="119"/>
      <c r="M43" s="20"/>
      <c r="N43" s="111"/>
      <c r="O43" s="59"/>
    </row>
    <row r="44" spans="1:15" s="46" customFormat="1" ht="12.75" customHeight="1">
      <c r="A44" s="115" t="s">
        <v>408</v>
      </c>
      <c r="B44" s="114" t="s">
        <v>227</v>
      </c>
      <c r="C44" s="115" t="s">
        <v>83</v>
      </c>
      <c r="D44" s="158"/>
      <c r="E44" s="20"/>
      <c r="F44" s="83">
        <v>204073.5</v>
      </c>
      <c r="G44" s="83">
        <v>204073.5</v>
      </c>
      <c r="H44" s="58"/>
      <c r="I44" s="58"/>
      <c r="J44" s="58"/>
      <c r="K44" s="173" t="s">
        <v>228</v>
      </c>
      <c r="L44" s="134">
        <v>1</v>
      </c>
      <c r="M44" s="59"/>
      <c r="N44" s="111"/>
      <c r="O44" s="59" t="s">
        <v>92</v>
      </c>
    </row>
    <row r="45" spans="1:15" s="46" customFormat="1" ht="12.75" customHeight="1">
      <c r="A45" s="115"/>
      <c r="B45" s="114"/>
      <c r="C45" s="115" t="s">
        <v>124</v>
      </c>
      <c r="D45" s="158"/>
      <c r="E45" s="20"/>
      <c r="F45" s="83"/>
      <c r="G45" s="83"/>
      <c r="H45" s="72"/>
      <c r="I45" s="58"/>
      <c r="J45" s="58"/>
      <c r="K45" s="161"/>
      <c r="L45" s="134"/>
      <c r="M45" s="59"/>
      <c r="N45" s="112"/>
      <c r="O45" s="59"/>
    </row>
    <row r="46" spans="1:15" s="46" customFormat="1" ht="11.25">
      <c r="A46" s="115"/>
      <c r="B46" s="114"/>
      <c r="C46" s="115"/>
      <c r="D46" s="20"/>
      <c r="E46" s="20"/>
      <c r="F46" s="83"/>
      <c r="G46" s="83"/>
      <c r="H46" s="20"/>
      <c r="I46" s="20"/>
      <c r="J46" s="20"/>
      <c r="K46" s="119"/>
      <c r="L46" s="119"/>
      <c r="M46" s="20"/>
      <c r="N46" s="111"/>
      <c r="O46" s="59"/>
    </row>
    <row r="47" spans="1:15" s="46" customFormat="1" ht="12.75" customHeight="1">
      <c r="A47" s="115" t="s">
        <v>409</v>
      </c>
      <c r="B47" s="114" t="s">
        <v>229</v>
      </c>
      <c r="C47" s="115" t="s">
        <v>230</v>
      </c>
      <c r="D47" s="36"/>
      <c r="E47" s="20"/>
      <c r="F47" s="83">
        <v>209604.25</v>
      </c>
      <c r="G47" s="83">
        <v>209604.25</v>
      </c>
      <c r="H47" s="58"/>
      <c r="I47" s="58"/>
      <c r="J47" s="58"/>
      <c r="K47" s="134" t="s">
        <v>113</v>
      </c>
      <c r="L47" s="134" t="s">
        <v>231</v>
      </c>
      <c r="M47" s="59"/>
      <c r="N47" s="111"/>
      <c r="O47" s="59" t="s">
        <v>92</v>
      </c>
    </row>
    <row r="48" spans="1:15" s="46" customFormat="1" ht="12.75" customHeight="1">
      <c r="A48" s="61"/>
      <c r="B48" s="186"/>
      <c r="C48" s="167" t="s">
        <v>124</v>
      </c>
      <c r="D48" s="61"/>
      <c r="E48" s="61"/>
      <c r="F48" s="139"/>
      <c r="G48" s="139"/>
      <c r="H48" s="62"/>
      <c r="I48" s="62"/>
      <c r="J48" s="62"/>
      <c r="K48" s="63"/>
      <c r="L48" s="118"/>
      <c r="M48" s="63"/>
      <c r="N48" s="171"/>
      <c r="O48" s="63"/>
    </row>
    <row r="49" spans="2:10" s="46" customFormat="1" ht="12.75" customHeight="1">
      <c r="B49" s="45" t="s">
        <v>29</v>
      </c>
      <c r="F49" s="139">
        <f>SUM(F13:F48)</f>
        <v>2003111.1500000001</v>
      </c>
      <c r="G49" s="139">
        <f>SUM(G13:G48)</f>
        <v>2003111.1500000001</v>
      </c>
      <c r="H49" s="62"/>
      <c r="I49" s="62"/>
      <c r="J49" s="62"/>
    </row>
    <row r="50" spans="2:10" s="46" customFormat="1" ht="12.75" customHeight="1">
      <c r="B50" s="45" t="s">
        <v>30</v>
      </c>
      <c r="F50" s="65"/>
      <c r="G50" s="65"/>
      <c r="H50" s="64"/>
      <c r="I50" s="64"/>
      <c r="J50" s="64"/>
    </row>
    <row r="51" spans="2:10" s="46" customFormat="1" ht="12.75" customHeight="1">
      <c r="B51" s="45" t="s">
        <v>31</v>
      </c>
      <c r="F51" s="65"/>
      <c r="G51" s="65"/>
      <c r="H51" s="66"/>
      <c r="I51" s="66"/>
      <c r="J51" s="66"/>
    </row>
    <row r="52" s="46" customFormat="1" ht="12.75" customHeight="1">
      <c r="B52" s="132"/>
    </row>
    <row r="53" spans="2:14" s="46" customFormat="1" ht="12.75" customHeight="1">
      <c r="B53" s="190" t="s">
        <v>32</v>
      </c>
      <c r="C53" s="190"/>
      <c r="D53" s="190"/>
      <c r="K53" s="190" t="s">
        <v>102</v>
      </c>
      <c r="L53" s="190"/>
      <c r="M53" s="190"/>
      <c r="N53" s="190"/>
    </row>
    <row r="54" spans="2:14" s="46" customFormat="1" ht="12.75" customHeight="1">
      <c r="B54" s="190" t="s">
        <v>98</v>
      </c>
      <c r="C54" s="190"/>
      <c r="D54" s="190"/>
      <c r="K54" s="190" t="s">
        <v>33</v>
      </c>
      <c r="L54" s="190"/>
      <c r="M54" s="190"/>
      <c r="N54" s="190"/>
    </row>
    <row r="55" spans="2:14" s="46" customFormat="1" ht="12.75" customHeight="1">
      <c r="B55" s="117"/>
      <c r="C55" s="117"/>
      <c r="D55" s="117"/>
      <c r="K55" s="117"/>
      <c r="L55" s="117"/>
      <c r="M55" s="117"/>
      <c r="N55" s="117"/>
    </row>
    <row r="56" spans="2:14" s="46" customFormat="1" ht="12.75" customHeight="1">
      <c r="B56" s="117"/>
      <c r="C56" s="117"/>
      <c r="D56" s="117"/>
      <c r="K56" s="117"/>
      <c r="L56" s="117"/>
      <c r="M56" s="117"/>
      <c r="N56" s="117"/>
    </row>
    <row r="57" spans="2:14" s="46" customFormat="1" ht="12.75" customHeight="1">
      <c r="B57" s="117"/>
      <c r="C57" s="117"/>
      <c r="D57" s="117"/>
      <c r="K57" s="117"/>
      <c r="L57" s="117"/>
      <c r="M57" s="117"/>
      <c r="N57" s="117"/>
    </row>
    <row r="58" spans="1:15" s="46" customFormat="1" ht="12.75" customHeight="1">
      <c r="A58" s="190" t="s">
        <v>0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s="46" customFormat="1" ht="12.75" customHeight="1">
      <c r="A59" s="190" t="s">
        <v>1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s="46" customFormat="1" ht="12.75" customHeight="1">
      <c r="A60" s="190" t="s">
        <v>354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s="46" customFormat="1" ht="12.75" customHeight="1">
      <c r="A61" s="190" t="s">
        <v>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s="46" customFormat="1" ht="12.75" customHeight="1">
      <c r="A62" s="45" t="s">
        <v>4</v>
      </c>
      <c r="B62" s="13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s="46" customFormat="1" ht="12.75" customHeight="1">
      <c r="A63" s="45" t="s">
        <v>5</v>
      </c>
      <c r="B63" s="13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2" s="46" customFormat="1" ht="12.75" customHeight="1">
      <c r="A64" s="45" t="s">
        <v>355</v>
      </c>
      <c r="B64" s="132"/>
    </row>
    <row r="65" spans="1:15" s="46" customFormat="1" ht="12.75" customHeight="1">
      <c r="A65" s="30" t="s">
        <v>6</v>
      </c>
      <c r="B65" s="125" t="s">
        <v>34</v>
      </c>
      <c r="C65" s="47"/>
      <c r="D65" s="30"/>
      <c r="E65" s="47"/>
      <c r="F65" s="30"/>
      <c r="G65" s="48"/>
      <c r="H65" s="48"/>
      <c r="I65" s="48"/>
      <c r="J65" s="47"/>
      <c r="K65" s="197" t="s">
        <v>7</v>
      </c>
      <c r="L65" s="198"/>
      <c r="M65" s="198"/>
      <c r="N65" s="199"/>
      <c r="O65" s="49"/>
    </row>
    <row r="66" spans="1:15" s="46" customFormat="1" ht="12.75" customHeight="1">
      <c r="A66" s="32"/>
      <c r="B66" s="107"/>
      <c r="C66" s="50"/>
      <c r="D66" s="193" t="s">
        <v>8</v>
      </c>
      <c r="E66" s="194"/>
      <c r="F66" s="193" t="s">
        <v>9</v>
      </c>
      <c r="G66" s="195"/>
      <c r="H66" s="195"/>
      <c r="I66" s="195"/>
      <c r="J66" s="194"/>
      <c r="K66" s="200"/>
      <c r="L66" s="201"/>
      <c r="M66" s="201"/>
      <c r="N66" s="202"/>
      <c r="O66" s="51" t="s">
        <v>10</v>
      </c>
    </row>
    <row r="67" spans="1:15" s="46" customFormat="1" ht="12.75" customHeight="1">
      <c r="A67" s="34" t="s">
        <v>96</v>
      </c>
      <c r="B67" s="126"/>
      <c r="C67" s="52"/>
      <c r="D67" s="34"/>
      <c r="E67" s="52"/>
      <c r="F67" s="34"/>
      <c r="G67" s="35"/>
      <c r="H67" s="35"/>
      <c r="I67" s="35"/>
      <c r="J67" s="52"/>
      <c r="K67" s="191" t="s">
        <v>11</v>
      </c>
      <c r="L67" s="192"/>
      <c r="M67" s="191" t="s">
        <v>12</v>
      </c>
      <c r="N67" s="192"/>
      <c r="O67" s="51" t="s">
        <v>13</v>
      </c>
    </row>
    <row r="68" spans="1:15" s="46" customFormat="1" ht="12.75" customHeight="1">
      <c r="A68" s="53"/>
      <c r="B68" s="129"/>
      <c r="C68" s="53"/>
      <c r="D68" s="53" t="s">
        <v>14</v>
      </c>
      <c r="E68" s="53" t="s">
        <v>15</v>
      </c>
      <c r="F68" s="53"/>
      <c r="G68" s="53"/>
      <c r="H68" s="53"/>
      <c r="I68" s="53"/>
      <c r="J68" s="53"/>
      <c r="K68" s="53" t="s">
        <v>16</v>
      </c>
      <c r="L68" s="53"/>
      <c r="M68" s="53"/>
      <c r="N68" s="53"/>
      <c r="O68" s="51" t="s">
        <v>17</v>
      </c>
    </row>
    <row r="69" spans="1:15" s="46" customFormat="1" ht="12.75" customHeight="1">
      <c r="A69" s="51" t="s">
        <v>18</v>
      </c>
      <c r="B69" s="128" t="s">
        <v>19</v>
      </c>
      <c r="C69" s="51" t="s">
        <v>20</v>
      </c>
      <c r="D69" s="51" t="s">
        <v>21</v>
      </c>
      <c r="E69" s="51" t="s">
        <v>21</v>
      </c>
      <c r="F69" s="51" t="s">
        <v>22</v>
      </c>
      <c r="G69" s="54" t="s">
        <v>47</v>
      </c>
      <c r="H69" s="51" t="s">
        <v>23</v>
      </c>
      <c r="I69" s="51" t="s">
        <v>24</v>
      </c>
      <c r="J69" s="51" t="s">
        <v>25</v>
      </c>
      <c r="K69" s="51" t="s">
        <v>26</v>
      </c>
      <c r="L69" s="51" t="s">
        <v>27</v>
      </c>
      <c r="M69" s="51" t="s">
        <v>28</v>
      </c>
      <c r="N69" s="51" t="s">
        <v>27</v>
      </c>
      <c r="O69" s="36"/>
    </row>
    <row r="70" spans="1:15" s="46" customFormat="1" ht="12.75" customHeight="1">
      <c r="A70" s="54"/>
      <c r="B70" s="131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1:15" s="46" customFormat="1" ht="12.75" customHeight="1">
      <c r="A71" s="115"/>
      <c r="B71" s="92"/>
      <c r="C71" s="115"/>
      <c r="D71" s="36"/>
      <c r="E71" s="20"/>
      <c r="F71" s="83"/>
      <c r="G71" s="83"/>
      <c r="H71" s="58"/>
      <c r="I71" s="58"/>
      <c r="J71" s="58"/>
      <c r="K71" s="161"/>
      <c r="L71" s="134"/>
      <c r="M71" s="59"/>
      <c r="N71" s="59"/>
      <c r="O71" s="59" t="s">
        <v>92</v>
      </c>
    </row>
    <row r="72" spans="1:15" s="46" customFormat="1" ht="12.75" customHeight="1">
      <c r="A72" s="115" t="s">
        <v>410</v>
      </c>
      <c r="B72" s="114" t="s">
        <v>232</v>
      </c>
      <c r="C72" s="115" t="s">
        <v>233</v>
      </c>
      <c r="D72" s="20"/>
      <c r="E72" s="20"/>
      <c r="F72" s="83">
        <v>134200.32</v>
      </c>
      <c r="G72" s="83">
        <v>134200.32</v>
      </c>
      <c r="H72" s="58"/>
      <c r="I72" s="58"/>
      <c r="J72" s="58"/>
      <c r="K72" s="161" t="s">
        <v>118</v>
      </c>
      <c r="L72" s="134" t="s">
        <v>234</v>
      </c>
      <c r="M72" s="59"/>
      <c r="N72" s="59"/>
      <c r="O72" s="59"/>
    </row>
    <row r="73" spans="1:15" s="46" customFormat="1" ht="12.75" customHeight="1">
      <c r="A73" s="115"/>
      <c r="B73" s="114"/>
      <c r="C73" s="115" t="s">
        <v>124</v>
      </c>
      <c r="D73" s="20"/>
      <c r="E73" s="20"/>
      <c r="F73" s="83"/>
      <c r="G73" s="83"/>
      <c r="H73" s="58"/>
      <c r="I73" s="58"/>
      <c r="J73" s="58"/>
      <c r="K73" s="161"/>
      <c r="L73" s="134"/>
      <c r="M73" s="59"/>
      <c r="N73" s="59"/>
      <c r="O73" s="59"/>
    </row>
    <row r="74" spans="1:15" s="46" customFormat="1" ht="12.75" customHeight="1">
      <c r="A74" s="115"/>
      <c r="B74" s="114"/>
      <c r="C74" s="114"/>
      <c r="D74" s="36"/>
      <c r="E74" s="51"/>
      <c r="F74" s="83"/>
      <c r="G74" s="83"/>
      <c r="H74" s="51"/>
      <c r="I74" s="51"/>
      <c r="J74" s="51"/>
      <c r="K74" s="134"/>
      <c r="L74" s="134"/>
      <c r="M74" s="51"/>
      <c r="N74" s="51"/>
      <c r="O74" s="59"/>
    </row>
    <row r="75" spans="1:15" s="46" customFormat="1" ht="12.75" customHeight="1">
      <c r="A75" s="115" t="s">
        <v>411</v>
      </c>
      <c r="B75" s="114" t="s">
        <v>252</v>
      </c>
      <c r="C75" s="115" t="s">
        <v>85</v>
      </c>
      <c r="D75" s="36"/>
      <c r="E75" s="20"/>
      <c r="F75" s="83">
        <v>371980.84</v>
      </c>
      <c r="G75" s="83">
        <v>371980.84</v>
      </c>
      <c r="H75" s="58"/>
      <c r="I75" s="58"/>
      <c r="J75" s="58"/>
      <c r="K75" s="134" t="s">
        <v>113</v>
      </c>
      <c r="L75" s="134" t="s">
        <v>253</v>
      </c>
      <c r="M75" s="59"/>
      <c r="N75" s="59"/>
      <c r="O75" s="59" t="s">
        <v>92</v>
      </c>
    </row>
    <row r="76" spans="1:15" s="46" customFormat="1" ht="12.75" customHeight="1">
      <c r="A76" s="115"/>
      <c r="B76" s="114"/>
      <c r="C76" s="115" t="s">
        <v>110</v>
      </c>
      <c r="D76" s="36"/>
      <c r="E76" s="20"/>
      <c r="F76" s="83"/>
      <c r="G76" s="83"/>
      <c r="H76" s="58"/>
      <c r="I76" s="58"/>
      <c r="J76" s="58"/>
      <c r="K76" s="161"/>
      <c r="L76" s="134"/>
      <c r="M76" s="59"/>
      <c r="N76" s="73"/>
      <c r="O76" s="59"/>
    </row>
    <row r="77" spans="1:15" s="46" customFormat="1" ht="12.75" customHeight="1">
      <c r="A77" s="115"/>
      <c r="B77" s="114"/>
      <c r="C77" s="115"/>
      <c r="D77" s="36"/>
      <c r="E77" s="20"/>
      <c r="F77" s="83"/>
      <c r="G77" s="83"/>
      <c r="H77" s="58"/>
      <c r="I77" s="58"/>
      <c r="J77" s="58"/>
      <c r="K77" s="134"/>
      <c r="L77" s="134"/>
      <c r="M77" s="59"/>
      <c r="N77" s="111"/>
      <c r="O77" s="59"/>
    </row>
    <row r="78" spans="1:15" s="46" customFormat="1" ht="12.75" customHeight="1">
      <c r="A78" s="115" t="s">
        <v>412</v>
      </c>
      <c r="B78" s="114" t="s">
        <v>254</v>
      </c>
      <c r="C78" s="115" t="s">
        <v>255</v>
      </c>
      <c r="D78" s="20"/>
      <c r="E78" s="20"/>
      <c r="F78" s="83">
        <v>221250.08</v>
      </c>
      <c r="G78" s="83">
        <v>221250.08</v>
      </c>
      <c r="H78" s="58"/>
      <c r="I78" s="58"/>
      <c r="J78" s="58"/>
      <c r="K78" s="134" t="s">
        <v>113</v>
      </c>
      <c r="L78" s="134" t="s">
        <v>476</v>
      </c>
      <c r="M78" s="59"/>
      <c r="N78" s="111"/>
      <c r="O78" s="59" t="s">
        <v>92</v>
      </c>
    </row>
    <row r="79" spans="1:15" s="46" customFormat="1" ht="12.75" customHeight="1">
      <c r="A79" s="113"/>
      <c r="B79" s="114"/>
      <c r="C79" s="114" t="s">
        <v>110</v>
      </c>
      <c r="D79" s="36"/>
      <c r="E79" s="51"/>
      <c r="F79" s="83"/>
      <c r="G79" s="83"/>
      <c r="H79" s="51"/>
      <c r="I79" s="51"/>
      <c r="J79" s="51"/>
      <c r="K79" s="134"/>
      <c r="L79" s="134"/>
      <c r="M79" s="51"/>
      <c r="N79" s="51"/>
      <c r="O79" s="59"/>
    </row>
    <row r="80" spans="1:15" s="46" customFormat="1" ht="12.75" customHeight="1">
      <c r="A80" s="115"/>
      <c r="B80" s="114"/>
      <c r="C80" s="115"/>
      <c r="D80" s="36"/>
      <c r="E80" s="20"/>
      <c r="F80" s="83"/>
      <c r="G80" s="83"/>
      <c r="H80" s="58"/>
      <c r="I80" s="58"/>
      <c r="J80" s="58"/>
      <c r="K80" s="161"/>
      <c r="L80" s="134"/>
      <c r="M80" s="59"/>
      <c r="N80" s="59"/>
      <c r="O80" s="59"/>
    </row>
    <row r="81" spans="1:15" s="46" customFormat="1" ht="12.75" customHeight="1">
      <c r="A81" s="115" t="s">
        <v>413</v>
      </c>
      <c r="B81" s="114" t="s">
        <v>256</v>
      </c>
      <c r="C81" s="115" t="s">
        <v>221</v>
      </c>
      <c r="D81" s="20"/>
      <c r="E81" s="20"/>
      <c r="F81" s="83">
        <v>132110.82</v>
      </c>
      <c r="G81" s="83">
        <v>132110.82</v>
      </c>
      <c r="H81" s="58"/>
      <c r="I81" s="58"/>
      <c r="J81" s="58"/>
      <c r="K81" s="161" t="s">
        <v>113</v>
      </c>
      <c r="L81" s="134" t="s">
        <v>257</v>
      </c>
      <c r="M81" s="59"/>
      <c r="N81" s="59"/>
      <c r="O81" s="59" t="s">
        <v>92</v>
      </c>
    </row>
    <row r="82" spans="1:15" s="46" customFormat="1" ht="12.75" customHeight="1">
      <c r="A82" s="115"/>
      <c r="B82" s="114"/>
      <c r="C82" s="115" t="s">
        <v>110</v>
      </c>
      <c r="D82" s="20"/>
      <c r="E82" s="20"/>
      <c r="F82" s="83"/>
      <c r="G82" s="83"/>
      <c r="H82" s="58"/>
      <c r="I82" s="58"/>
      <c r="J82" s="58"/>
      <c r="K82" s="161"/>
      <c r="L82" s="134"/>
      <c r="M82" s="59"/>
      <c r="N82" s="59"/>
      <c r="O82" s="59"/>
    </row>
    <row r="83" spans="1:15" s="46" customFormat="1" ht="12.75" customHeight="1">
      <c r="A83" s="115"/>
      <c r="B83" s="114"/>
      <c r="C83" s="115"/>
      <c r="D83" s="36"/>
      <c r="E83" s="20"/>
      <c r="F83" s="83"/>
      <c r="G83" s="83"/>
      <c r="H83" s="72"/>
      <c r="I83" s="72"/>
      <c r="J83" s="72"/>
      <c r="K83" s="134"/>
      <c r="L83" s="134"/>
      <c r="M83" s="59"/>
      <c r="N83" s="111"/>
      <c r="O83" s="59"/>
    </row>
    <row r="84" spans="1:15" s="46" customFormat="1" ht="12.75" customHeight="1">
      <c r="A84" s="115" t="s">
        <v>414</v>
      </c>
      <c r="B84" s="114" t="s">
        <v>262</v>
      </c>
      <c r="C84" s="115" t="s">
        <v>263</v>
      </c>
      <c r="D84" s="20"/>
      <c r="E84" s="20"/>
      <c r="F84" s="83">
        <v>49629.28</v>
      </c>
      <c r="G84" s="83">
        <v>49629.28</v>
      </c>
      <c r="H84" s="58"/>
      <c r="I84" s="58"/>
      <c r="J84" s="58"/>
      <c r="K84" s="134" t="s">
        <v>265</v>
      </c>
      <c r="L84" s="113">
        <v>1</v>
      </c>
      <c r="M84" s="59"/>
      <c r="N84" s="111"/>
      <c r="O84" s="59" t="s">
        <v>92</v>
      </c>
    </row>
    <row r="85" spans="1:15" s="46" customFormat="1" ht="12.75" customHeight="1">
      <c r="A85" s="115"/>
      <c r="B85" s="114"/>
      <c r="C85" s="115" t="s">
        <v>264</v>
      </c>
      <c r="D85" s="20"/>
      <c r="E85" s="20"/>
      <c r="F85" s="83"/>
      <c r="G85" s="83"/>
      <c r="H85" s="58"/>
      <c r="I85" s="58"/>
      <c r="J85" s="58"/>
      <c r="K85" s="179" t="s">
        <v>266</v>
      </c>
      <c r="L85" s="113"/>
      <c r="M85" s="59"/>
      <c r="N85" s="59"/>
      <c r="O85" s="59"/>
    </row>
    <row r="86" spans="1:15" s="46" customFormat="1" ht="12.75" customHeight="1">
      <c r="A86" s="115"/>
      <c r="B86" s="114"/>
      <c r="C86" s="115"/>
      <c r="D86" s="36"/>
      <c r="E86" s="20"/>
      <c r="F86" s="83"/>
      <c r="G86" s="83"/>
      <c r="H86" s="58"/>
      <c r="I86" s="58"/>
      <c r="J86" s="58"/>
      <c r="K86" s="59"/>
      <c r="L86" s="113"/>
      <c r="M86" s="59"/>
      <c r="N86" s="59"/>
      <c r="O86" s="59"/>
    </row>
    <row r="87" spans="1:15" s="46" customFormat="1" ht="12.75" customHeight="1">
      <c r="A87" s="115" t="s">
        <v>415</v>
      </c>
      <c r="B87" s="114" t="s">
        <v>280</v>
      </c>
      <c r="C87" s="115" t="s">
        <v>281</v>
      </c>
      <c r="D87" s="20"/>
      <c r="E87" s="20"/>
      <c r="F87" s="83">
        <v>128918.4</v>
      </c>
      <c r="G87" s="83">
        <v>128918.4</v>
      </c>
      <c r="H87" s="20"/>
      <c r="I87" s="20"/>
      <c r="J87" s="20"/>
      <c r="K87" s="134" t="s">
        <v>113</v>
      </c>
      <c r="L87" s="134" t="s">
        <v>282</v>
      </c>
      <c r="M87" s="59"/>
      <c r="N87" s="59"/>
      <c r="O87" s="59" t="s">
        <v>92</v>
      </c>
    </row>
    <row r="88" spans="1:15" s="46" customFormat="1" ht="12.75" customHeight="1">
      <c r="A88" s="115"/>
      <c r="B88" s="114"/>
      <c r="C88" s="115" t="s">
        <v>114</v>
      </c>
      <c r="D88" s="20"/>
      <c r="E88" s="20"/>
      <c r="F88" s="83"/>
      <c r="G88" s="83"/>
      <c r="H88" s="20"/>
      <c r="I88" s="20"/>
      <c r="J88" s="20"/>
      <c r="K88" s="59"/>
      <c r="L88" s="113"/>
      <c r="M88" s="59"/>
      <c r="N88" s="59"/>
      <c r="O88" s="59"/>
    </row>
    <row r="89" spans="1:15" s="46" customFormat="1" ht="12.75" customHeight="1">
      <c r="A89" s="115"/>
      <c r="B89" s="114"/>
      <c r="C89" s="115"/>
      <c r="D89" s="20"/>
      <c r="E89" s="20"/>
      <c r="F89" s="83"/>
      <c r="G89" s="83"/>
      <c r="H89" s="58"/>
      <c r="I89" s="58"/>
      <c r="J89" s="58"/>
      <c r="K89" s="71"/>
      <c r="L89" s="113"/>
      <c r="M89" s="59"/>
      <c r="N89" s="59"/>
      <c r="O89" s="59"/>
    </row>
    <row r="90" spans="1:15" s="46" customFormat="1" ht="12.75" customHeight="1">
      <c r="A90" s="115" t="s">
        <v>416</v>
      </c>
      <c r="B90" s="114" t="s">
        <v>292</v>
      </c>
      <c r="C90" s="115" t="s">
        <v>84</v>
      </c>
      <c r="D90" s="20"/>
      <c r="E90" s="20"/>
      <c r="F90" s="83">
        <v>86798.26</v>
      </c>
      <c r="G90" s="83">
        <v>86798.26</v>
      </c>
      <c r="H90" s="58"/>
      <c r="I90" s="58"/>
      <c r="J90" s="58"/>
      <c r="K90" s="161" t="s">
        <v>118</v>
      </c>
      <c r="L90" s="134" t="s">
        <v>293</v>
      </c>
      <c r="M90" s="59"/>
      <c r="N90" s="59"/>
      <c r="O90" s="59" t="s">
        <v>92</v>
      </c>
    </row>
    <row r="91" spans="1:15" s="46" customFormat="1" ht="12.75" customHeight="1">
      <c r="A91" s="115"/>
      <c r="B91" s="114"/>
      <c r="C91" s="115" t="s">
        <v>130</v>
      </c>
      <c r="D91" s="36"/>
      <c r="E91" s="20"/>
      <c r="F91" s="83"/>
      <c r="G91" s="83"/>
      <c r="H91" s="58"/>
      <c r="I91" s="58"/>
      <c r="J91" s="58"/>
      <c r="K91" s="161"/>
      <c r="L91" s="113"/>
      <c r="M91" s="59"/>
      <c r="N91" s="59"/>
      <c r="O91" s="59"/>
    </row>
    <row r="92" spans="1:15" s="46" customFormat="1" ht="12.75" customHeight="1">
      <c r="A92" s="115"/>
      <c r="B92" s="114"/>
      <c r="C92" s="115"/>
      <c r="D92" s="36"/>
      <c r="E92" s="20"/>
      <c r="F92" s="83"/>
      <c r="G92" s="83"/>
      <c r="H92" s="58"/>
      <c r="I92" s="58"/>
      <c r="J92" s="58"/>
      <c r="K92" s="59"/>
      <c r="L92" s="113"/>
      <c r="M92" s="59"/>
      <c r="N92" s="59"/>
      <c r="O92" s="59"/>
    </row>
    <row r="93" spans="1:15" s="46" customFormat="1" ht="12.75" customHeight="1">
      <c r="A93" s="115" t="s">
        <v>417</v>
      </c>
      <c r="B93" s="114" t="s">
        <v>294</v>
      </c>
      <c r="C93" s="115" t="s">
        <v>295</v>
      </c>
      <c r="D93" s="36"/>
      <c r="E93" s="20"/>
      <c r="F93" s="83">
        <v>72797.16</v>
      </c>
      <c r="G93" s="83">
        <v>72797.16</v>
      </c>
      <c r="H93" s="58"/>
      <c r="I93" s="58"/>
      <c r="J93" s="58"/>
      <c r="K93" s="161" t="s">
        <v>296</v>
      </c>
      <c r="L93" s="134" t="s">
        <v>297</v>
      </c>
      <c r="M93" s="59"/>
      <c r="N93" s="59"/>
      <c r="O93" s="59" t="s">
        <v>92</v>
      </c>
    </row>
    <row r="94" spans="1:15" s="46" customFormat="1" ht="12.75" customHeight="1">
      <c r="A94" s="115"/>
      <c r="B94" s="114"/>
      <c r="C94" s="115" t="s">
        <v>112</v>
      </c>
      <c r="D94" s="36"/>
      <c r="E94" s="20"/>
      <c r="F94" s="83"/>
      <c r="G94" s="83"/>
      <c r="H94" s="58"/>
      <c r="I94" s="58"/>
      <c r="J94" s="58"/>
      <c r="K94" s="161"/>
      <c r="L94" s="134" t="s">
        <v>298</v>
      </c>
      <c r="M94" s="59"/>
      <c r="N94" s="59"/>
      <c r="O94" s="59"/>
    </row>
    <row r="95" spans="1:15" s="46" customFormat="1" ht="12.75" customHeight="1">
      <c r="A95" s="115"/>
      <c r="B95" s="114"/>
      <c r="C95" s="115"/>
      <c r="D95" s="20"/>
      <c r="E95" s="20"/>
      <c r="F95" s="83"/>
      <c r="G95" s="83"/>
      <c r="H95" s="58"/>
      <c r="I95" s="58"/>
      <c r="J95" s="58"/>
      <c r="K95" s="71"/>
      <c r="L95" s="113"/>
      <c r="M95" s="59"/>
      <c r="N95" s="59"/>
      <c r="O95" s="59"/>
    </row>
    <row r="96" spans="1:15" s="46" customFormat="1" ht="12.75" customHeight="1">
      <c r="A96" s="115" t="s">
        <v>418</v>
      </c>
      <c r="B96" s="114" t="s">
        <v>299</v>
      </c>
      <c r="C96" s="115" t="s">
        <v>300</v>
      </c>
      <c r="D96" s="20"/>
      <c r="E96" s="20"/>
      <c r="F96" s="83">
        <v>157411.03</v>
      </c>
      <c r="G96" s="83">
        <v>157411.03</v>
      </c>
      <c r="H96" s="58"/>
      <c r="I96" s="58"/>
      <c r="J96" s="58"/>
      <c r="K96" s="161" t="s">
        <v>113</v>
      </c>
      <c r="L96" s="134" t="s">
        <v>301</v>
      </c>
      <c r="M96" s="59"/>
      <c r="N96" s="59"/>
      <c r="O96" s="59" t="s">
        <v>92</v>
      </c>
    </row>
    <row r="97" spans="1:15" s="46" customFormat="1" ht="12.75" customHeight="1">
      <c r="A97" s="115"/>
      <c r="B97" s="114"/>
      <c r="C97" s="115" t="s">
        <v>112</v>
      </c>
      <c r="D97" s="36"/>
      <c r="E97" s="20"/>
      <c r="F97" s="83"/>
      <c r="G97" s="83"/>
      <c r="H97" s="58"/>
      <c r="I97" s="58"/>
      <c r="J97" s="58"/>
      <c r="K97" s="161"/>
      <c r="L97" s="113"/>
      <c r="M97" s="59"/>
      <c r="N97" s="59"/>
      <c r="O97" s="59"/>
    </row>
    <row r="98" spans="1:15" s="46" customFormat="1" ht="12.75" customHeight="1">
      <c r="A98" s="115"/>
      <c r="B98" s="114"/>
      <c r="C98" s="115"/>
      <c r="D98" s="20"/>
      <c r="E98" s="20"/>
      <c r="F98" s="83"/>
      <c r="G98" s="83"/>
      <c r="H98" s="58"/>
      <c r="I98" s="58"/>
      <c r="J98" s="58"/>
      <c r="K98" s="59"/>
      <c r="L98" s="113"/>
      <c r="M98" s="59"/>
      <c r="N98" s="59"/>
      <c r="O98" s="59"/>
    </row>
    <row r="99" spans="1:15" s="46" customFormat="1" ht="12.75" customHeight="1">
      <c r="A99" s="115" t="s">
        <v>419</v>
      </c>
      <c r="B99" s="114" t="s">
        <v>302</v>
      </c>
      <c r="C99" s="115" t="s">
        <v>303</v>
      </c>
      <c r="D99" s="20"/>
      <c r="E99" s="20"/>
      <c r="F99" s="83">
        <v>114247.29</v>
      </c>
      <c r="G99" s="83">
        <v>114247.29</v>
      </c>
      <c r="H99" s="58"/>
      <c r="I99" s="58"/>
      <c r="J99" s="58"/>
      <c r="K99" s="161" t="s">
        <v>113</v>
      </c>
      <c r="L99" s="134" t="s">
        <v>304</v>
      </c>
      <c r="M99" s="59"/>
      <c r="N99" s="59"/>
      <c r="O99" s="59" t="s">
        <v>92</v>
      </c>
    </row>
    <row r="100" spans="1:15" s="46" customFormat="1" ht="12.75" customHeight="1">
      <c r="A100" s="115"/>
      <c r="B100" s="114"/>
      <c r="C100" s="115" t="s">
        <v>112</v>
      </c>
      <c r="D100" s="20"/>
      <c r="E100" s="20"/>
      <c r="F100" s="83"/>
      <c r="G100" s="83"/>
      <c r="H100" s="58"/>
      <c r="I100" s="58"/>
      <c r="J100" s="58"/>
      <c r="K100" s="71"/>
      <c r="L100" s="113"/>
      <c r="M100" s="59"/>
      <c r="N100" s="59"/>
      <c r="O100" s="59"/>
    </row>
    <row r="101" spans="1:15" s="46" customFormat="1" ht="12.75" customHeight="1">
      <c r="A101" s="61"/>
      <c r="B101" s="100"/>
      <c r="C101" s="61"/>
      <c r="D101" s="61"/>
      <c r="E101" s="61"/>
      <c r="F101" s="83"/>
      <c r="G101" s="83"/>
      <c r="H101" s="58"/>
      <c r="I101" s="58"/>
      <c r="J101" s="58"/>
      <c r="K101" s="91"/>
      <c r="L101" s="118"/>
      <c r="M101" s="63"/>
      <c r="N101" s="63"/>
      <c r="O101" s="63"/>
    </row>
    <row r="102" spans="2:15" s="46" customFormat="1" ht="12.75" customHeight="1">
      <c r="B102" s="45" t="s">
        <v>29</v>
      </c>
      <c r="F102" s="140">
        <f>SUM(F71:F101)</f>
        <v>1469343.48</v>
      </c>
      <c r="G102" s="140">
        <f>SUM(G71:G101)</f>
        <v>1469343.48</v>
      </c>
      <c r="H102" s="64"/>
      <c r="I102" s="64"/>
      <c r="J102" s="64"/>
      <c r="K102" s="108"/>
      <c r="L102" s="108"/>
      <c r="M102" s="108"/>
      <c r="N102" s="108"/>
      <c r="O102" s="108"/>
    </row>
    <row r="103" spans="2:15" s="46" customFormat="1" ht="12.75" customHeight="1">
      <c r="B103" s="45" t="s">
        <v>30</v>
      </c>
      <c r="F103" s="142">
        <f>SUM(F102+F49)</f>
        <v>3472454.63</v>
      </c>
      <c r="G103" s="142">
        <f>SUM(G102+G49)</f>
        <v>3472454.63</v>
      </c>
      <c r="H103" s="64"/>
      <c r="I103" s="64"/>
      <c r="J103" s="64"/>
      <c r="K103" s="108"/>
      <c r="L103" s="108"/>
      <c r="M103" s="108"/>
      <c r="N103" s="108"/>
      <c r="O103" s="108"/>
    </row>
    <row r="104" spans="2:10" s="46" customFormat="1" ht="12.75" customHeight="1">
      <c r="B104" s="45" t="s">
        <v>31</v>
      </c>
      <c r="F104" s="65"/>
      <c r="G104" s="65"/>
      <c r="H104" s="66"/>
      <c r="I104" s="66"/>
      <c r="J104" s="66"/>
    </row>
    <row r="105" s="46" customFormat="1" ht="12.75" customHeight="1">
      <c r="B105" s="132"/>
    </row>
    <row r="106" spans="2:14" s="46" customFormat="1" ht="12.75" customHeight="1">
      <c r="B106" s="190" t="s">
        <v>32</v>
      </c>
      <c r="C106" s="190"/>
      <c r="D106" s="190"/>
      <c r="K106" s="190" t="s">
        <v>102</v>
      </c>
      <c r="L106" s="190"/>
      <c r="M106" s="190"/>
      <c r="N106" s="190"/>
    </row>
    <row r="107" spans="2:14" s="46" customFormat="1" ht="12.75" customHeight="1">
      <c r="B107" s="190" t="s">
        <v>98</v>
      </c>
      <c r="C107" s="190"/>
      <c r="D107" s="190"/>
      <c r="K107" s="190" t="s">
        <v>33</v>
      </c>
      <c r="L107" s="190"/>
      <c r="M107" s="190"/>
      <c r="N107" s="190"/>
    </row>
    <row r="108" spans="2:14" s="46" customFormat="1" ht="12.75" customHeight="1">
      <c r="B108" s="117"/>
      <c r="C108" s="117"/>
      <c r="D108" s="117"/>
      <c r="K108" s="117"/>
      <c r="L108" s="117"/>
      <c r="M108" s="117"/>
      <c r="N108" s="117"/>
    </row>
    <row r="109" spans="2:14" s="46" customFormat="1" ht="12.75" customHeight="1">
      <c r="B109" s="117"/>
      <c r="C109" s="117"/>
      <c r="D109" s="117"/>
      <c r="K109" s="117"/>
      <c r="L109" s="117"/>
      <c r="M109" s="117"/>
      <c r="N109" s="117"/>
    </row>
    <row r="110" spans="2:14" s="46" customFormat="1" ht="12.75" customHeight="1">
      <c r="B110" s="117"/>
      <c r="C110" s="117"/>
      <c r="D110" s="117"/>
      <c r="K110" s="117"/>
      <c r="L110" s="117"/>
      <c r="M110" s="117"/>
      <c r="N110" s="117"/>
    </row>
    <row r="111" spans="2:14" s="46" customFormat="1" ht="12.75" customHeight="1">
      <c r="B111" s="117"/>
      <c r="C111" s="117"/>
      <c r="D111" s="117"/>
      <c r="K111" s="117"/>
      <c r="L111" s="117"/>
      <c r="M111" s="117"/>
      <c r="N111" s="117"/>
    </row>
    <row r="112" spans="2:14" s="46" customFormat="1" ht="12.75" customHeight="1">
      <c r="B112" s="117"/>
      <c r="C112" s="117"/>
      <c r="D112" s="117"/>
      <c r="K112" s="117"/>
      <c r="L112" s="117"/>
      <c r="M112" s="117"/>
      <c r="N112" s="117"/>
    </row>
    <row r="113" spans="2:14" s="46" customFormat="1" ht="12.75" customHeight="1">
      <c r="B113" s="117"/>
      <c r="C113" s="117"/>
      <c r="D113" s="117"/>
      <c r="K113" s="117"/>
      <c r="L113" s="117"/>
      <c r="M113" s="117"/>
      <c r="N113" s="117"/>
    </row>
    <row r="114" spans="2:14" s="46" customFormat="1" ht="12.75" customHeight="1">
      <c r="B114" s="117"/>
      <c r="C114" s="117"/>
      <c r="D114" s="117"/>
      <c r="K114" s="117"/>
      <c r="L114" s="117"/>
      <c r="M114" s="117"/>
      <c r="N114" s="117"/>
    </row>
    <row r="115" spans="1:15" s="46" customFormat="1" ht="12.75" customHeight="1">
      <c r="A115" s="190" t="s">
        <v>0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</row>
    <row r="116" spans="1:15" s="46" customFormat="1" ht="12.75" customHeight="1">
      <c r="A116" s="190" t="s">
        <v>1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</row>
    <row r="117" spans="1:15" s="46" customFormat="1" ht="12.75" customHeight="1">
      <c r="A117" s="190" t="s">
        <v>354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</row>
    <row r="118" spans="1:15" s="46" customFormat="1" ht="12.75" customHeight="1">
      <c r="A118" s="190" t="s">
        <v>3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</row>
    <row r="119" spans="1:15" s="46" customFormat="1" ht="12.75" customHeight="1">
      <c r="A119" s="45" t="s">
        <v>4</v>
      </c>
      <c r="B119" s="132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s="46" customFormat="1" ht="12.75" customHeight="1">
      <c r="A120" s="45" t="s">
        <v>5</v>
      </c>
      <c r="B120" s="132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2" s="46" customFormat="1" ht="12.75" customHeight="1">
      <c r="A121" s="45" t="s">
        <v>355</v>
      </c>
      <c r="B121" s="132"/>
    </row>
    <row r="122" spans="1:15" s="46" customFormat="1" ht="12.75" customHeight="1">
      <c r="A122" s="30" t="s">
        <v>6</v>
      </c>
      <c r="B122" s="125" t="s">
        <v>34</v>
      </c>
      <c r="C122" s="47"/>
      <c r="D122" s="30"/>
      <c r="E122" s="47"/>
      <c r="F122" s="30"/>
      <c r="G122" s="48"/>
      <c r="H122" s="48"/>
      <c r="I122" s="48"/>
      <c r="J122" s="47"/>
      <c r="K122" s="197" t="s">
        <v>7</v>
      </c>
      <c r="L122" s="198"/>
      <c r="M122" s="198"/>
      <c r="N122" s="199"/>
      <c r="O122" s="49"/>
    </row>
    <row r="123" spans="1:15" s="46" customFormat="1" ht="12.75" customHeight="1">
      <c r="A123" s="32"/>
      <c r="B123" s="107"/>
      <c r="C123" s="50"/>
      <c r="D123" s="193" t="s">
        <v>8</v>
      </c>
      <c r="E123" s="194"/>
      <c r="F123" s="193" t="s">
        <v>9</v>
      </c>
      <c r="G123" s="195"/>
      <c r="H123" s="195"/>
      <c r="I123" s="195"/>
      <c r="J123" s="194"/>
      <c r="K123" s="200"/>
      <c r="L123" s="201"/>
      <c r="M123" s="201"/>
      <c r="N123" s="202"/>
      <c r="O123" s="51" t="s">
        <v>10</v>
      </c>
    </row>
    <row r="124" spans="1:15" s="46" customFormat="1" ht="12.75" customHeight="1">
      <c r="A124" s="34" t="s">
        <v>96</v>
      </c>
      <c r="B124" s="126"/>
      <c r="C124" s="52"/>
      <c r="D124" s="34"/>
      <c r="E124" s="52"/>
      <c r="F124" s="34"/>
      <c r="G124" s="35"/>
      <c r="H124" s="35"/>
      <c r="I124" s="35"/>
      <c r="J124" s="52"/>
      <c r="K124" s="191" t="s">
        <v>11</v>
      </c>
      <c r="L124" s="192"/>
      <c r="M124" s="191" t="s">
        <v>12</v>
      </c>
      <c r="N124" s="192"/>
      <c r="O124" s="51" t="s">
        <v>13</v>
      </c>
    </row>
    <row r="125" spans="1:15" s="46" customFormat="1" ht="12.75" customHeight="1">
      <c r="A125" s="53"/>
      <c r="B125" s="129"/>
      <c r="C125" s="53"/>
      <c r="D125" s="53" t="s">
        <v>14</v>
      </c>
      <c r="E125" s="53" t="s">
        <v>15</v>
      </c>
      <c r="F125" s="53"/>
      <c r="G125" s="53"/>
      <c r="H125" s="53"/>
      <c r="I125" s="53"/>
      <c r="J125" s="53"/>
      <c r="K125" s="53" t="s">
        <v>16</v>
      </c>
      <c r="L125" s="53"/>
      <c r="M125" s="53"/>
      <c r="N125" s="53"/>
      <c r="O125" s="51" t="s">
        <v>17</v>
      </c>
    </row>
    <row r="126" spans="1:15" s="46" customFormat="1" ht="12.75" customHeight="1">
      <c r="A126" s="54" t="s">
        <v>18</v>
      </c>
      <c r="B126" s="131" t="s">
        <v>19</v>
      </c>
      <c r="C126" s="54" t="s">
        <v>20</v>
      </c>
      <c r="D126" s="54" t="s">
        <v>21</v>
      </c>
      <c r="E126" s="54" t="s">
        <v>21</v>
      </c>
      <c r="F126" s="54" t="s">
        <v>22</v>
      </c>
      <c r="G126" s="54" t="s">
        <v>47</v>
      </c>
      <c r="H126" s="54" t="s">
        <v>23</v>
      </c>
      <c r="I126" s="54" t="s">
        <v>24</v>
      </c>
      <c r="J126" s="54" t="s">
        <v>25</v>
      </c>
      <c r="K126" s="54" t="s">
        <v>26</v>
      </c>
      <c r="L126" s="54" t="s">
        <v>27</v>
      </c>
      <c r="M126" s="54" t="s">
        <v>28</v>
      </c>
      <c r="N126" s="54" t="s">
        <v>27</v>
      </c>
      <c r="O126" s="55"/>
    </row>
    <row r="127" spans="1:15" s="46" customFormat="1" ht="12.75" customHeight="1">
      <c r="A127" s="56"/>
      <c r="B127" s="129" t="s">
        <v>36</v>
      </c>
      <c r="C127" s="56"/>
      <c r="D127" s="56"/>
      <c r="E127" s="56"/>
      <c r="F127" s="81"/>
      <c r="G127" s="81"/>
      <c r="H127" s="81"/>
      <c r="I127" s="81"/>
      <c r="J127" s="81"/>
      <c r="K127" s="57"/>
      <c r="L127" s="57"/>
      <c r="M127" s="57"/>
      <c r="N127" s="57"/>
      <c r="O127" s="57"/>
    </row>
    <row r="128" spans="1:15" s="46" customFormat="1" ht="12.75" customHeight="1">
      <c r="A128" s="20"/>
      <c r="B128" s="92"/>
      <c r="C128" s="20"/>
      <c r="D128" s="20"/>
      <c r="E128" s="20"/>
      <c r="F128" s="58"/>
      <c r="G128" s="58"/>
      <c r="H128" s="58"/>
      <c r="I128" s="58"/>
      <c r="J128" s="58"/>
      <c r="K128" s="71"/>
      <c r="L128" s="59"/>
      <c r="M128" s="59"/>
      <c r="N128" s="59"/>
      <c r="O128" s="59"/>
    </row>
    <row r="129" spans="1:15" s="46" customFormat="1" ht="12.75" customHeight="1">
      <c r="A129" s="115" t="s">
        <v>420</v>
      </c>
      <c r="B129" s="114" t="s">
        <v>137</v>
      </c>
      <c r="C129" s="115" t="s">
        <v>141</v>
      </c>
      <c r="D129" s="20"/>
      <c r="E129" s="20"/>
      <c r="F129" s="83">
        <v>190490.08</v>
      </c>
      <c r="G129" s="83">
        <v>190490.08</v>
      </c>
      <c r="H129" s="58"/>
      <c r="I129" s="72"/>
      <c r="J129" s="72"/>
      <c r="K129" s="161" t="s">
        <v>161</v>
      </c>
      <c r="L129" s="134">
        <v>1</v>
      </c>
      <c r="M129" s="59"/>
      <c r="N129" s="59"/>
      <c r="O129" s="59" t="s">
        <v>92</v>
      </c>
    </row>
    <row r="130" spans="1:15" s="46" customFormat="1" ht="12.75" customHeight="1">
      <c r="A130" s="115"/>
      <c r="B130" s="114"/>
      <c r="C130" s="115" t="s">
        <v>140</v>
      </c>
      <c r="D130" s="20"/>
      <c r="E130" s="20"/>
      <c r="F130" s="83"/>
      <c r="G130" s="83"/>
      <c r="H130" s="58"/>
      <c r="I130" s="58"/>
      <c r="J130" s="58"/>
      <c r="K130" s="134"/>
      <c r="L130" s="134"/>
      <c r="M130" s="59"/>
      <c r="N130" s="59"/>
      <c r="O130" s="59"/>
    </row>
    <row r="131" spans="1:15" s="46" customFormat="1" ht="12.75" customHeight="1">
      <c r="A131" s="115"/>
      <c r="B131" s="114"/>
      <c r="C131" s="115"/>
      <c r="D131" s="20"/>
      <c r="E131" s="20"/>
      <c r="F131" s="83"/>
      <c r="G131" s="83"/>
      <c r="H131" s="58"/>
      <c r="I131" s="58"/>
      <c r="J131" s="58"/>
      <c r="K131" s="134"/>
      <c r="L131" s="134"/>
      <c r="M131" s="59"/>
      <c r="N131" s="59"/>
      <c r="O131" s="59"/>
    </row>
    <row r="132" spans="1:15" s="46" customFormat="1" ht="12.75" customHeight="1">
      <c r="A132" s="115" t="s">
        <v>421</v>
      </c>
      <c r="B132" s="114" t="s">
        <v>168</v>
      </c>
      <c r="C132" s="115" t="s">
        <v>146</v>
      </c>
      <c r="D132" s="36"/>
      <c r="E132" s="20"/>
      <c r="F132" s="177">
        <v>234560.98</v>
      </c>
      <c r="G132" s="177">
        <v>234560.98</v>
      </c>
      <c r="H132" s="58"/>
      <c r="I132" s="58"/>
      <c r="J132" s="58"/>
      <c r="K132" s="134" t="s">
        <v>111</v>
      </c>
      <c r="L132" s="134">
        <v>1</v>
      </c>
      <c r="M132" s="59"/>
      <c r="N132" s="59"/>
      <c r="O132" s="59" t="s">
        <v>92</v>
      </c>
    </row>
    <row r="133" spans="1:15" s="46" customFormat="1" ht="12.75" customHeight="1">
      <c r="A133" s="115"/>
      <c r="B133" s="114"/>
      <c r="C133" s="115" t="s">
        <v>116</v>
      </c>
      <c r="D133" s="36"/>
      <c r="E133" s="20"/>
      <c r="F133" s="83"/>
      <c r="G133" s="83"/>
      <c r="H133" s="58"/>
      <c r="I133" s="58"/>
      <c r="J133" s="58"/>
      <c r="K133" s="134"/>
      <c r="L133" s="134"/>
      <c r="M133" s="59"/>
      <c r="N133" s="59"/>
      <c r="O133" s="59"/>
    </row>
    <row r="134" spans="1:15" s="46" customFormat="1" ht="12.75" customHeight="1">
      <c r="A134" s="115"/>
      <c r="B134" s="114"/>
      <c r="C134" s="115"/>
      <c r="D134" s="36"/>
      <c r="E134" s="20"/>
      <c r="F134" s="83"/>
      <c r="G134" s="83"/>
      <c r="H134" s="58"/>
      <c r="I134" s="58"/>
      <c r="J134" s="58"/>
      <c r="K134" s="134"/>
      <c r="L134" s="134"/>
      <c r="M134" s="59"/>
      <c r="N134" s="59"/>
      <c r="O134" s="59"/>
    </row>
    <row r="135" spans="1:15" s="46" customFormat="1" ht="12.75" customHeight="1">
      <c r="A135" s="115" t="s">
        <v>422</v>
      </c>
      <c r="B135" s="114" t="s">
        <v>171</v>
      </c>
      <c r="C135" s="115" t="s">
        <v>81</v>
      </c>
      <c r="D135" s="36"/>
      <c r="E135" s="20"/>
      <c r="F135" s="83">
        <v>303382.12</v>
      </c>
      <c r="G135" s="83">
        <v>303382.12</v>
      </c>
      <c r="H135" s="58"/>
      <c r="I135" s="58"/>
      <c r="J135" s="58"/>
      <c r="K135" s="134" t="s">
        <v>111</v>
      </c>
      <c r="L135" s="134">
        <v>1</v>
      </c>
      <c r="M135" s="59"/>
      <c r="N135" s="59"/>
      <c r="O135" s="59" t="s">
        <v>92</v>
      </c>
    </row>
    <row r="136" spans="1:15" s="46" customFormat="1" ht="12.75" customHeight="1">
      <c r="A136" s="115"/>
      <c r="B136" s="114"/>
      <c r="C136" s="115" t="s">
        <v>116</v>
      </c>
      <c r="D136" s="36"/>
      <c r="E136" s="20"/>
      <c r="F136" s="83"/>
      <c r="G136" s="83"/>
      <c r="H136" s="58"/>
      <c r="I136" s="58"/>
      <c r="J136" s="58"/>
      <c r="K136" s="134"/>
      <c r="L136" s="160"/>
      <c r="M136" s="59"/>
      <c r="N136" s="59"/>
      <c r="O136" s="59"/>
    </row>
    <row r="137" spans="1:15" s="46" customFormat="1" ht="12.75" customHeight="1">
      <c r="A137" s="115"/>
      <c r="B137" s="114"/>
      <c r="C137" s="115"/>
      <c r="D137" s="36"/>
      <c r="E137" s="20"/>
      <c r="F137" s="83"/>
      <c r="G137" s="83"/>
      <c r="H137" s="58"/>
      <c r="I137" s="58"/>
      <c r="J137" s="58"/>
      <c r="K137" s="134"/>
      <c r="L137" s="134"/>
      <c r="M137" s="59"/>
      <c r="N137" s="59"/>
      <c r="O137" s="59"/>
    </row>
    <row r="138" spans="1:15" s="46" customFormat="1" ht="12.75" customHeight="1">
      <c r="A138" s="115" t="s">
        <v>423</v>
      </c>
      <c r="B138" s="114" t="s">
        <v>176</v>
      </c>
      <c r="C138" s="115" t="s">
        <v>45</v>
      </c>
      <c r="D138" s="36"/>
      <c r="E138" s="20"/>
      <c r="F138" s="83">
        <v>343604.47</v>
      </c>
      <c r="G138" s="83">
        <v>343604.47</v>
      </c>
      <c r="H138" s="58"/>
      <c r="I138" s="58"/>
      <c r="J138" s="58"/>
      <c r="K138" s="134" t="s">
        <v>129</v>
      </c>
      <c r="L138" s="134" t="s">
        <v>177</v>
      </c>
      <c r="M138" s="59"/>
      <c r="N138" s="59"/>
      <c r="O138" s="59" t="s">
        <v>92</v>
      </c>
    </row>
    <row r="139" spans="1:15" s="46" customFormat="1" ht="12.75" customHeight="1">
      <c r="A139" s="115"/>
      <c r="B139" s="114"/>
      <c r="C139" s="115" t="s">
        <v>109</v>
      </c>
      <c r="D139" s="20"/>
      <c r="E139" s="20"/>
      <c r="F139" s="83"/>
      <c r="G139" s="83"/>
      <c r="H139" s="58"/>
      <c r="I139" s="58"/>
      <c r="J139" s="58"/>
      <c r="K139" s="161"/>
      <c r="L139" s="134"/>
      <c r="M139" s="59"/>
      <c r="N139" s="59"/>
      <c r="O139" s="59"/>
    </row>
    <row r="140" spans="1:15" s="46" customFormat="1" ht="12.75" customHeight="1">
      <c r="A140" s="115"/>
      <c r="B140" s="114"/>
      <c r="C140" s="115"/>
      <c r="D140" s="20"/>
      <c r="E140" s="20"/>
      <c r="F140" s="83"/>
      <c r="G140" s="83"/>
      <c r="H140" s="58"/>
      <c r="I140" s="58"/>
      <c r="J140" s="58"/>
      <c r="K140" s="134"/>
      <c r="L140" s="134"/>
      <c r="M140" s="59"/>
      <c r="N140" s="59"/>
      <c r="O140" s="59"/>
    </row>
    <row r="141" spans="1:15" s="46" customFormat="1" ht="12.75" customHeight="1">
      <c r="A141" s="115" t="s">
        <v>424</v>
      </c>
      <c r="B141" s="114" t="s">
        <v>189</v>
      </c>
      <c r="C141" s="115" t="s">
        <v>190</v>
      </c>
      <c r="D141" s="20"/>
      <c r="E141" s="20"/>
      <c r="F141" s="83">
        <v>264105.73</v>
      </c>
      <c r="G141" s="83">
        <v>264105.73</v>
      </c>
      <c r="H141" s="72"/>
      <c r="I141" s="58"/>
      <c r="J141" s="58"/>
      <c r="K141" s="134" t="s">
        <v>113</v>
      </c>
      <c r="L141" s="134" t="s">
        <v>191</v>
      </c>
      <c r="M141" s="59"/>
      <c r="N141" s="59"/>
      <c r="O141" s="59" t="s">
        <v>92</v>
      </c>
    </row>
    <row r="142" spans="1:15" s="46" customFormat="1" ht="12.75" customHeight="1">
      <c r="A142" s="115"/>
      <c r="B142" s="114"/>
      <c r="C142" s="115" t="s">
        <v>125</v>
      </c>
      <c r="D142" s="20"/>
      <c r="E142" s="20"/>
      <c r="F142" s="58"/>
      <c r="G142" s="58"/>
      <c r="H142" s="58"/>
      <c r="I142" s="58"/>
      <c r="J142" s="58"/>
      <c r="K142" s="161"/>
      <c r="L142" s="134"/>
      <c r="M142" s="59"/>
      <c r="N142" s="59"/>
      <c r="O142" s="59"/>
    </row>
    <row r="143" spans="1:15" s="46" customFormat="1" ht="12.75" customHeight="1">
      <c r="A143" s="115"/>
      <c r="B143" s="114"/>
      <c r="C143" s="115"/>
      <c r="D143" s="20"/>
      <c r="E143" s="20"/>
      <c r="F143" s="83"/>
      <c r="G143" s="83"/>
      <c r="H143" s="58"/>
      <c r="I143" s="58"/>
      <c r="J143" s="58"/>
      <c r="K143" s="134"/>
      <c r="L143" s="134"/>
      <c r="M143" s="59"/>
      <c r="N143" s="59"/>
      <c r="O143" s="59"/>
    </row>
    <row r="144" spans="1:15" s="46" customFormat="1" ht="12.75" customHeight="1">
      <c r="A144" s="115" t="s">
        <v>425</v>
      </c>
      <c r="B144" s="114" t="s">
        <v>202</v>
      </c>
      <c r="C144" s="115" t="s">
        <v>203</v>
      </c>
      <c r="D144" s="158"/>
      <c r="E144" s="20"/>
      <c r="F144" s="83">
        <v>171908.78</v>
      </c>
      <c r="G144" s="83">
        <v>171908.78</v>
      </c>
      <c r="H144" s="58"/>
      <c r="I144" s="58"/>
      <c r="J144" s="58"/>
      <c r="K144" s="134" t="s">
        <v>113</v>
      </c>
      <c r="L144" s="134" t="s">
        <v>204</v>
      </c>
      <c r="M144" s="59"/>
      <c r="N144" s="59"/>
      <c r="O144" s="59" t="s">
        <v>92</v>
      </c>
    </row>
    <row r="145" spans="1:15" s="46" customFormat="1" ht="11.25">
      <c r="A145" s="115"/>
      <c r="B145" s="114"/>
      <c r="C145" s="115" t="s">
        <v>122</v>
      </c>
      <c r="D145" s="158"/>
      <c r="E145" s="20"/>
      <c r="F145" s="83"/>
      <c r="G145" s="83"/>
      <c r="H145" s="20"/>
      <c r="I145" s="20"/>
      <c r="J145" s="20"/>
      <c r="K145" s="119"/>
      <c r="L145" s="119"/>
      <c r="M145" s="20"/>
      <c r="N145" s="20"/>
      <c r="O145" s="20"/>
    </row>
    <row r="146" spans="1:15" s="46" customFormat="1" ht="12.75" customHeight="1">
      <c r="A146" s="115"/>
      <c r="B146" s="114"/>
      <c r="C146" s="115"/>
      <c r="D146" s="20"/>
      <c r="E146" s="20"/>
      <c r="F146" s="83"/>
      <c r="G146" s="83"/>
      <c r="H146" s="58"/>
      <c r="I146" s="58"/>
      <c r="J146" s="58"/>
      <c r="K146" s="134"/>
      <c r="L146" s="134"/>
      <c r="M146" s="59"/>
      <c r="N146" s="59"/>
      <c r="O146" s="59"/>
    </row>
    <row r="147" spans="1:15" s="46" customFormat="1" ht="12.75" customHeight="1">
      <c r="A147" s="115" t="s">
        <v>426</v>
      </c>
      <c r="B147" s="114" t="s">
        <v>134</v>
      </c>
      <c r="C147" s="115" t="s">
        <v>135</v>
      </c>
      <c r="D147" s="36"/>
      <c r="E147" s="58"/>
      <c r="F147" s="83">
        <v>246874.31</v>
      </c>
      <c r="G147" s="83">
        <v>246874.31</v>
      </c>
      <c r="H147" s="58"/>
      <c r="I147" s="58"/>
      <c r="J147" s="58"/>
      <c r="K147" s="161" t="s">
        <v>118</v>
      </c>
      <c r="L147" s="134" t="s">
        <v>205</v>
      </c>
      <c r="M147" s="59"/>
      <c r="N147" s="59"/>
      <c r="O147" s="59" t="s">
        <v>92</v>
      </c>
    </row>
    <row r="148" spans="1:15" s="46" customFormat="1" ht="12.75" customHeight="1">
      <c r="A148" s="115"/>
      <c r="B148" s="114"/>
      <c r="C148" s="115" t="s">
        <v>122</v>
      </c>
      <c r="D148" s="20"/>
      <c r="E148" s="20"/>
      <c r="F148" s="83"/>
      <c r="G148" s="83"/>
      <c r="H148" s="58"/>
      <c r="I148" s="58"/>
      <c r="J148" s="58"/>
      <c r="K148" s="161"/>
      <c r="L148" s="134"/>
      <c r="M148" s="59"/>
      <c r="N148" s="59"/>
      <c r="O148" s="59"/>
    </row>
    <row r="149" spans="1:15" s="46" customFormat="1" ht="11.25">
      <c r="A149" s="115"/>
      <c r="B149" s="114"/>
      <c r="C149" s="115"/>
      <c r="D149" s="20"/>
      <c r="E149" s="20"/>
      <c r="F149" s="83"/>
      <c r="G149" s="83"/>
      <c r="H149" s="20"/>
      <c r="I149" s="20"/>
      <c r="J149" s="20"/>
      <c r="K149" s="119"/>
      <c r="L149" s="119"/>
      <c r="M149" s="20"/>
      <c r="N149" s="20"/>
      <c r="O149" s="20"/>
    </row>
    <row r="150" spans="1:15" s="46" customFormat="1" ht="12.75" customHeight="1">
      <c r="A150" s="115" t="s">
        <v>427</v>
      </c>
      <c r="B150" s="114" t="s">
        <v>206</v>
      </c>
      <c r="C150" s="115" t="s">
        <v>207</v>
      </c>
      <c r="D150" s="36"/>
      <c r="E150" s="20"/>
      <c r="F150" s="83">
        <v>161408.78</v>
      </c>
      <c r="G150" s="83">
        <v>161408.78</v>
      </c>
      <c r="H150" s="58"/>
      <c r="I150" s="58"/>
      <c r="J150" s="58"/>
      <c r="K150" s="134" t="s">
        <v>209</v>
      </c>
      <c r="L150" s="134">
        <v>1</v>
      </c>
      <c r="M150" s="59"/>
      <c r="N150" s="59"/>
      <c r="O150" s="59" t="s">
        <v>92</v>
      </c>
    </row>
    <row r="151" spans="1:15" s="46" customFormat="1" ht="12.75" customHeight="1">
      <c r="A151" s="115"/>
      <c r="B151" s="114"/>
      <c r="C151" s="115" t="s">
        <v>208</v>
      </c>
      <c r="D151" s="20"/>
      <c r="E151" s="20"/>
      <c r="F151" s="83"/>
      <c r="G151" s="83"/>
      <c r="H151" s="58"/>
      <c r="I151" s="58"/>
      <c r="J151" s="58"/>
      <c r="K151" s="134"/>
      <c r="L151" s="134"/>
      <c r="M151" s="59"/>
      <c r="N151" s="59"/>
      <c r="O151" s="59"/>
    </row>
    <row r="152" spans="1:15" s="46" customFormat="1" ht="12.75" customHeight="1">
      <c r="A152" s="115"/>
      <c r="B152" s="114"/>
      <c r="C152" s="115"/>
      <c r="D152" s="20"/>
      <c r="E152" s="20"/>
      <c r="F152" s="83"/>
      <c r="G152" s="83"/>
      <c r="H152" s="58"/>
      <c r="I152" s="58"/>
      <c r="J152" s="58"/>
      <c r="K152" s="134"/>
      <c r="L152" s="134"/>
      <c r="M152" s="59"/>
      <c r="N152" s="59"/>
      <c r="O152" s="59"/>
    </row>
    <row r="153" spans="1:15" s="46" customFormat="1" ht="11.25">
      <c r="A153" s="115" t="s">
        <v>428</v>
      </c>
      <c r="B153" s="114" t="s">
        <v>210</v>
      </c>
      <c r="C153" s="115" t="s">
        <v>121</v>
      </c>
      <c r="D153" s="36"/>
      <c r="E153" s="20"/>
      <c r="F153" s="143">
        <v>487856.15</v>
      </c>
      <c r="G153" s="143">
        <v>487856.15</v>
      </c>
      <c r="H153" s="20"/>
      <c r="I153" s="20"/>
      <c r="J153" s="20"/>
      <c r="K153" s="134" t="s">
        <v>148</v>
      </c>
      <c r="L153" s="134" t="s">
        <v>152</v>
      </c>
      <c r="M153" s="20"/>
      <c r="N153" s="109"/>
      <c r="O153" s="59" t="s">
        <v>92</v>
      </c>
    </row>
    <row r="154" spans="1:15" s="46" customFormat="1" ht="11.25">
      <c r="A154" s="115"/>
      <c r="B154" s="114"/>
      <c r="C154" s="115" t="s">
        <v>122</v>
      </c>
      <c r="D154" s="20"/>
      <c r="E154" s="20"/>
      <c r="F154" s="143"/>
      <c r="G154" s="143"/>
      <c r="H154" s="20"/>
      <c r="I154" s="20"/>
      <c r="J154" s="20"/>
      <c r="K154" s="134"/>
      <c r="L154" s="119"/>
      <c r="M154" s="20"/>
      <c r="N154" s="109"/>
      <c r="O154" s="59"/>
    </row>
    <row r="155" spans="1:15" s="46" customFormat="1" ht="12.75" customHeight="1">
      <c r="A155" s="115"/>
      <c r="B155" s="114"/>
      <c r="C155" s="115"/>
      <c r="D155" s="36"/>
      <c r="E155" s="20"/>
      <c r="F155" s="83"/>
      <c r="G155" s="83"/>
      <c r="H155" s="58"/>
      <c r="I155" s="58"/>
      <c r="J155" s="58"/>
      <c r="K155" s="134"/>
      <c r="L155" s="134"/>
      <c r="M155" s="59"/>
      <c r="N155" s="59"/>
      <c r="O155" s="59"/>
    </row>
    <row r="156" spans="1:15" s="46" customFormat="1" ht="12.75" customHeight="1">
      <c r="A156" s="115" t="s">
        <v>429</v>
      </c>
      <c r="B156" s="114" t="s">
        <v>138</v>
      </c>
      <c r="C156" s="115" t="s">
        <v>43</v>
      </c>
      <c r="D156" s="36"/>
      <c r="E156" s="20"/>
      <c r="F156" s="83">
        <v>500000</v>
      </c>
      <c r="G156" s="83">
        <v>500000</v>
      </c>
      <c r="H156" s="58"/>
      <c r="I156" s="58"/>
      <c r="J156" s="58"/>
      <c r="K156" s="134" t="s">
        <v>139</v>
      </c>
      <c r="L156" s="134">
        <v>1</v>
      </c>
      <c r="M156" s="59"/>
      <c r="N156" s="59"/>
      <c r="O156" s="59" t="s">
        <v>92</v>
      </c>
    </row>
    <row r="157" spans="1:15" s="46" customFormat="1" ht="12.75" customHeight="1">
      <c r="A157" s="115"/>
      <c r="B157" s="114"/>
      <c r="C157" s="115"/>
      <c r="D157" s="20"/>
      <c r="E157" s="20"/>
      <c r="F157" s="83"/>
      <c r="G157" s="83"/>
      <c r="H157" s="20"/>
      <c r="I157" s="20"/>
      <c r="J157" s="20"/>
      <c r="K157" s="119"/>
      <c r="L157" s="119"/>
      <c r="M157" s="20"/>
      <c r="N157" s="20"/>
      <c r="O157" s="20"/>
    </row>
    <row r="158" spans="1:15" s="46" customFormat="1" ht="12.75" customHeight="1">
      <c r="A158" s="115" t="s">
        <v>430</v>
      </c>
      <c r="B158" s="114" t="s">
        <v>168</v>
      </c>
      <c r="C158" s="115" t="s">
        <v>146</v>
      </c>
      <c r="D158" s="20"/>
      <c r="E158" s="20"/>
      <c r="F158" s="83">
        <v>212369.25</v>
      </c>
      <c r="G158" s="83">
        <v>212369.25</v>
      </c>
      <c r="H158" s="58"/>
      <c r="I158" s="72"/>
      <c r="J158" s="72"/>
      <c r="K158" s="161" t="s">
        <v>150</v>
      </c>
      <c r="L158" s="134">
        <v>1</v>
      </c>
      <c r="M158" s="59"/>
      <c r="N158" s="59"/>
      <c r="O158" s="59" t="s">
        <v>92</v>
      </c>
    </row>
    <row r="159" spans="1:15" s="46" customFormat="1" ht="11.25">
      <c r="A159" s="115"/>
      <c r="B159" s="114"/>
      <c r="C159" s="115" t="s">
        <v>116</v>
      </c>
      <c r="D159" s="36"/>
      <c r="E159" s="20"/>
      <c r="F159" s="143"/>
      <c r="G159" s="143"/>
      <c r="H159" s="20"/>
      <c r="I159" s="20"/>
      <c r="J159" s="20"/>
      <c r="K159" s="134"/>
      <c r="L159" s="134"/>
      <c r="M159" s="20"/>
      <c r="N159" s="109"/>
      <c r="O159" s="59"/>
    </row>
    <row r="160" spans="1:15" s="46" customFormat="1" ht="11.25">
      <c r="A160" s="115"/>
      <c r="B160" s="114"/>
      <c r="C160" s="115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09"/>
      <c r="O160" s="20"/>
    </row>
    <row r="161" spans="1:15" s="46" customFormat="1" ht="12.75" customHeight="1">
      <c r="A161" s="61"/>
      <c r="B161" s="100"/>
      <c r="C161" s="61"/>
      <c r="D161" s="61"/>
      <c r="E161" s="61"/>
      <c r="F161" s="139"/>
      <c r="G161" s="139"/>
      <c r="H161" s="62"/>
      <c r="I161" s="62"/>
      <c r="J161" s="62"/>
      <c r="K161" s="63"/>
      <c r="L161" s="63"/>
      <c r="M161" s="63"/>
      <c r="N161" s="63"/>
      <c r="O161" s="63"/>
    </row>
    <row r="162" spans="2:10" s="46" customFormat="1" ht="12.75" customHeight="1">
      <c r="B162" s="45" t="s">
        <v>29</v>
      </c>
      <c r="F162" s="140">
        <f>SUM(F127:F161)</f>
        <v>3116560.65</v>
      </c>
      <c r="G162" s="140">
        <f>SUM(G127:G161)</f>
        <v>3116560.65</v>
      </c>
      <c r="H162" s="64"/>
      <c r="I162" s="64"/>
      <c r="J162" s="64"/>
    </row>
    <row r="163" spans="2:10" s="46" customFormat="1" ht="12.75" customHeight="1">
      <c r="B163" s="45" t="s">
        <v>30</v>
      </c>
      <c r="F163" s="65"/>
      <c r="G163" s="65"/>
      <c r="H163" s="64"/>
      <c r="I163" s="64"/>
      <c r="J163" s="64"/>
    </row>
    <row r="164" spans="2:10" s="46" customFormat="1" ht="12.75" customHeight="1">
      <c r="B164" s="45" t="s">
        <v>31</v>
      </c>
      <c r="F164" s="65"/>
      <c r="G164" s="65"/>
      <c r="H164" s="66"/>
      <c r="I164" s="66"/>
      <c r="J164" s="66"/>
    </row>
    <row r="165" s="46" customFormat="1" ht="12.75" customHeight="1">
      <c r="B165" s="132"/>
    </row>
    <row r="166" spans="2:14" s="46" customFormat="1" ht="12.75" customHeight="1">
      <c r="B166" s="190" t="s">
        <v>32</v>
      </c>
      <c r="C166" s="190"/>
      <c r="D166" s="190"/>
      <c r="K166" s="190" t="s">
        <v>102</v>
      </c>
      <c r="L166" s="190"/>
      <c r="M166" s="190"/>
      <c r="N166" s="190"/>
    </row>
    <row r="167" spans="2:14" s="46" customFormat="1" ht="12.75" customHeight="1">
      <c r="B167" s="190" t="s">
        <v>98</v>
      </c>
      <c r="C167" s="190"/>
      <c r="D167" s="190"/>
      <c r="K167" s="190" t="s">
        <v>33</v>
      </c>
      <c r="L167" s="190"/>
      <c r="M167" s="190"/>
      <c r="N167" s="190"/>
    </row>
    <row r="168" spans="2:14" s="46" customFormat="1" ht="12.75" customHeight="1">
      <c r="B168" s="117"/>
      <c r="C168" s="117"/>
      <c r="D168" s="117"/>
      <c r="K168" s="117"/>
      <c r="L168" s="117"/>
      <c r="M168" s="117"/>
      <c r="N168" s="117"/>
    </row>
    <row r="169" spans="2:14" s="46" customFormat="1" ht="12.75" customHeight="1">
      <c r="B169" s="117"/>
      <c r="C169" s="117"/>
      <c r="D169" s="117"/>
      <c r="K169" s="117"/>
      <c r="L169" s="117"/>
      <c r="M169" s="117"/>
      <c r="N169" s="117"/>
    </row>
    <row r="170" spans="2:14" s="46" customFormat="1" ht="12.75" customHeight="1">
      <c r="B170" s="117"/>
      <c r="C170" s="117"/>
      <c r="D170" s="117"/>
      <c r="K170" s="117"/>
      <c r="L170" s="117"/>
      <c r="M170" s="117"/>
      <c r="N170" s="117"/>
    </row>
    <row r="171" spans="2:14" s="46" customFormat="1" ht="12.75" customHeight="1">
      <c r="B171" s="117"/>
      <c r="C171" s="117"/>
      <c r="D171" s="117"/>
      <c r="K171" s="117"/>
      <c r="L171" s="117"/>
      <c r="M171" s="117"/>
      <c r="N171" s="117"/>
    </row>
    <row r="172" spans="1:15" s="46" customFormat="1" ht="12.75" customHeight="1">
      <c r="A172" s="190" t="s">
        <v>0</v>
      </c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</row>
    <row r="173" spans="1:15" s="46" customFormat="1" ht="12.75" customHeight="1">
      <c r="A173" s="190" t="s">
        <v>1</v>
      </c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</row>
    <row r="174" spans="1:15" s="46" customFormat="1" ht="12.75" customHeight="1">
      <c r="A174" s="190" t="s">
        <v>354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</row>
    <row r="175" spans="1:15" s="46" customFormat="1" ht="12.75" customHeight="1">
      <c r="A175" s="190" t="s">
        <v>3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</row>
    <row r="176" spans="1:15" s="46" customFormat="1" ht="12.75" customHeight="1">
      <c r="A176" s="45" t="s">
        <v>4</v>
      </c>
      <c r="B176" s="13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s="46" customFormat="1" ht="12.75" customHeight="1">
      <c r="A177" s="45" t="s">
        <v>5</v>
      </c>
      <c r="B177" s="132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2" s="46" customFormat="1" ht="12.75" customHeight="1">
      <c r="A178" s="45" t="s">
        <v>355</v>
      </c>
      <c r="B178" s="132"/>
    </row>
    <row r="179" spans="1:15" s="46" customFormat="1" ht="12.75" customHeight="1">
      <c r="A179" s="30" t="s">
        <v>6</v>
      </c>
      <c r="B179" s="125" t="s">
        <v>34</v>
      </c>
      <c r="C179" s="47"/>
      <c r="D179" s="30"/>
      <c r="E179" s="47"/>
      <c r="F179" s="30"/>
      <c r="G179" s="48"/>
      <c r="H179" s="48"/>
      <c r="I179" s="48"/>
      <c r="J179" s="47"/>
      <c r="K179" s="197" t="s">
        <v>7</v>
      </c>
      <c r="L179" s="198"/>
      <c r="M179" s="198"/>
      <c r="N179" s="199"/>
      <c r="O179" s="49"/>
    </row>
    <row r="180" spans="1:15" s="46" customFormat="1" ht="12.75" customHeight="1">
      <c r="A180" s="32"/>
      <c r="B180" s="107"/>
      <c r="C180" s="50"/>
      <c r="D180" s="193" t="s">
        <v>8</v>
      </c>
      <c r="E180" s="194"/>
      <c r="F180" s="193" t="s">
        <v>9</v>
      </c>
      <c r="G180" s="195"/>
      <c r="H180" s="195"/>
      <c r="I180" s="195"/>
      <c r="J180" s="194"/>
      <c r="K180" s="200"/>
      <c r="L180" s="201"/>
      <c r="M180" s="201"/>
      <c r="N180" s="202"/>
      <c r="O180" s="51" t="s">
        <v>10</v>
      </c>
    </row>
    <row r="181" spans="1:15" s="46" customFormat="1" ht="12.75" customHeight="1">
      <c r="A181" s="34" t="s">
        <v>96</v>
      </c>
      <c r="B181" s="126"/>
      <c r="C181" s="52"/>
      <c r="D181" s="34"/>
      <c r="E181" s="52"/>
      <c r="F181" s="34"/>
      <c r="G181" s="35"/>
      <c r="H181" s="35"/>
      <c r="I181" s="35"/>
      <c r="J181" s="52"/>
      <c r="K181" s="191" t="s">
        <v>11</v>
      </c>
      <c r="L181" s="192"/>
      <c r="M181" s="191" t="s">
        <v>12</v>
      </c>
      <c r="N181" s="192"/>
      <c r="O181" s="51" t="s">
        <v>13</v>
      </c>
    </row>
    <row r="182" spans="1:15" s="46" customFormat="1" ht="12.75" customHeight="1">
      <c r="A182" s="53"/>
      <c r="B182" s="129"/>
      <c r="C182" s="53"/>
      <c r="D182" s="53" t="s">
        <v>14</v>
      </c>
      <c r="E182" s="53" t="s">
        <v>15</v>
      </c>
      <c r="F182" s="53"/>
      <c r="G182" s="53"/>
      <c r="H182" s="53"/>
      <c r="I182" s="53"/>
      <c r="J182" s="53"/>
      <c r="K182" s="53" t="s">
        <v>16</v>
      </c>
      <c r="L182" s="53"/>
      <c r="M182" s="53"/>
      <c r="N182" s="53"/>
      <c r="O182" s="51" t="s">
        <v>17</v>
      </c>
    </row>
    <row r="183" spans="1:15" s="46" customFormat="1" ht="12.75" customHeight="1">
      <c r="A183" s="54" t="s">
        <v>18</v>
      </c>
      <c r="B183" s="131" t="s">
        <v>19</v>
      </c>
      <c r="C183" s="54" t="s">
        <v>20</v>
      </c>
      <c r="D183" s="54" t="s">
        <v>21</v>
      </c>
      <c r="E183" s="54" t="s">
        <v>21</v>
      </c>
      <c r="F183" s="54" t="s">
        <v>22</v>
      </c>
      <c r="G183" s="54" t="s">
        <v>47</v>
      </c>
      <c r="H183" s="54" t="s">
        <v>23</v>
      </c>
      <c r="I183" s="54" t="s">
        <v>24</v>
      </c>
      <c r="J183" s="54" t="s">
        <v>25</v>
      </c>
      <c r="K183" s="54" t="s">
        <v>26</v>
      </c>
      <c r="L183" s="54" t="s">
        <v>27</v>
      </c>
      <c r="M183" s="54" t="s">
        <v>28</v>
      </c>
      <c r="N183" s="54" t="s">
        <v>27</v>
      </c>
      <c r="O183" s="55"/>
    </row>
    <row r="184" spans="1:15" s="46" customFormat="1" ht="12.75" customHeight="1">
      <c r="A184" s="53"/>
      <c r="B184" s="129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49"/>
    </row>
    <row r="185" spans="1:15" s="46" customFormat="1" ht="12.75" customHeight="1">
      <c r="A185" s="115" t="s">
        <v>431</v>
      </c>
      <c r="B185" s="114" t="s">
        <v>211</v>
      </c>
      <c r="C185" s="115" t="s">
        <v>212</v>
      </c>
      <c r="D185" s="36"/>
      <c r="E185" s="20"/>
      <c r="F185" s="83">
        <v>166425.95</v>
      </c>
      <c r="G185" s="83">
        <v>166425.95</v>
      </c>
      <c r="H185" s="72"/>
      <c r="I185" s="58"/>
      <c r="J185" s="72"/>
      <c r="K185" s="161" t="s">
        <v>136</v>
      </c>
      <c r="L185" s="134">
        <v>1</v>
      </c>
      <c r="M185" s="59"/>
      <c r="N185" s="59"/>
      <c r="O185" s="59" t="s">
        <v>92</v>
      </c>
    </row>
    <row r="186" spans="1:15" s="46" customFormat="1" ht="12.75" customHeight="1">
      <c r="A186" s="115"/>
      <c r="B186" s="114"/>
      <c r="C186" s="115" t="s">
        <v>114</v>
      </c>
      <c r="D186" s="36"/>
      <c r="E186" s="20"/>
      <c r="F186" s="83"/>
      <c r="G186" s="83"/>
      <c r="H186" s="72"/>
      <c r="I186" s="58"/>
      <c r="J186" s="72"/>
      <c r="K186" s="161"/>
      <c r="L186" s="134"/>
      <c r="M186" s="59"/>
      <c r="N186" s="59"/>
      <c r="O186" s="59"/>
    </row>
    <row r="187" spans="1:15" s="46" customFormat="1" ht="12.75" customHeight="1">
      <c r="A187" s="115"/>
      <c r="B187" s="114"/>
      <c r="C187" s="115"/>
      <c r="D187" s="128"/>
      <c r="E187" s="20"/>
      <c r="F187" s="83"/>
      <c r="G187" s="83"/>
      <c r="H187" s="58"/>
      <c r="I187" s="58"/>
      <c r="J187" s="58"/>
      <c r="K187" s="173"/>
      <c r="L187" s="134"/>
      <c r="M187" s="59"/>
      <c r="N187" s="59"/>
      <c r="O187" s="59"/>
    </row>
    <row r="188" spans="1:15" s="46" customFormat="1" ht="12.75" customHeight="1">
      <c r="A188" s="115" t="s">
        <v>432</v>
      </c>
      <c r="B188" s="114" t="s">
        <v>213</v>
      </c>
      <c r="C188" s="115" t="s">
        <v>90</v>
      </c>
      <c r="D188" s="223"/>
      <c r="E188" s="221"/>
      <c r="F188" s="83">
        <v>329982.25</v>
      </c>
      <c r="G188" s="83">
        <v>329982.25</v>
      </c>
      <c r="H188" s="58"/>
      <c r="I188" s="58"/>
      <c r="J188" s="58"/>
      <c r="K188" s="161" t="s">
        <v>136</v>
      </c>
      <c r="L188" s="134">
        <v>1</v>
      </c>
      <c r="M188" s="59"/>
      <c r="N188" s="59"/>
      <c r="O188" s="59" t="s">
        <v>92</v>
      </c>
    </row>
    <row r="189" spans="1:15" s="46" customFormat="1" ht="12.75" customHeight="1">
      <c r="A189" s="115"/>
      <c r="B189" s="114"/>
      <c r="C189" s="115" t="s">
        <v>114</v>
      </c>
      <c r="D189" s="128"/>
      <c r="E189" s="20"/>
      <c r="F189" s="83"/>
      <c r="G189" s="83"/>
      <c r="H189" s="58"/>
      <c r="I189" s="58"/>
      <c r="J189" s="58"/>
      <c r="K189" s="134"/>
      <c r="L189" s="134"/>
      <c r="M189" s="59"/>
      <c r="N189" s="73"/>
      <c r="O189" s="59"/>
    </row>
    <row r="190" spans="1:15" s="46" customFormat="1" ht="12.75" customHeight="1">
      <c r="A190" s="115"/>
      <c r="B190" s="114"/>
      <c r="C190" s="115"/>
      <c r="D190" s="128"/>
      <c r="E190" s="20"/>
      <c r="F190" s="83"/>
      <c r="G190" s="83"/>
      <c r="H190" s="58"/>
      <c r="I190" s="58"/>
      <c r="J190" s="58"/>
      <c r="K190" s="134"/>
      <c r="L190" s="134"/>
      <c r="M190" s="59"/>
      <c r="N190" s="59"/>
      <c r="O190" s="59"/>
    </row>
    <row r="191" spans="1:15" s="46" customFormat="1" ht="12.75" customHeight="1">
      <c r="A191" s="115" t="s">
        <v>433</v>
      </c>
      <c r="B191" s="114" t="s">
        <v>213</v>
      </c>
      <c r="C191" s="115" t="s">
        <v>221</v>
      </c>
      <c r="D191" s="128"/>
      <c r="E191" s="51"/>
      <c r="F191" s="151">
        <v>240729</v>
      </c>
      <c r="G191" s="151">
        <v>240729</v>
      </c>
      <c r="H191" s="51"/>
      <c r="I191" s="51"/>
      <c r="J191" s="51"/>
      <c r="K191" s="134" t="s">
        <v>160</v>
      </c>
      <c r="L191" s="134">
        <v>1</v>
      </c>
      <c r="M191" s="51"/>
      <c r="N191" s="51"/>
      <c r="O191" s="59" t="s">
        <v>92</v>
      </c>
    </row>
    <row r="192" spans="1:15" s="46" customFormat="1" ht="12.75" customHeight="1">
      <c r="A192" s="115"/>
      <c r="B192" s="114"/>
      <c r="C192" s="115" t="s">
        <v>110</v>
      </c>
      <c r="D192" s="128"/>
      <c r="E192" s="20"/>
      <c r="F192" s="83"/>
      <c r="G192" s="83"/>
      <c r="H192" s="58"/>
      <c r="I192" s="58"/>
      <c r="J192" s="58"/>
      <c r="K192" s="134"/>
      <c r="L192" s="134"/>
      <c r="M192" s="59"/>
      <c r="N192" s="59"/>
      <c r="O192" s="59"/>
    </row>
    <row r="193" spans="1:15" s="46" customFormat="1" ht="12.75" customHeight="1">
      <c r="A193" s="115"/>
      <c r="B193" s="114"/>
      <c r="C193" s="115"/>
      <c r="D193" s="20"/>
      <c r="E193" s="20"/>
      <c r="F193" s="83"/>
      <c r="G193" s="83"/>
      <c r="H193" s="58"/>
      <c r="I193" s="58"/>
      <c r="J193" s="58"/>
      <c r="K193" s="134"/>
      <c r="L193" s="134"/>
      <c r="M193" s="59"/>
      <c r="N193" s="73"/>
      <c r="O193" s="59"/>
    </row>
    <row r="194" spans="1:15" s="46" customFormat="1" ht="12.75" customHeight="1">
      <c r="A194" s="115" t="s">
        <v>434</v>
      </c>
      <c r="B194" s="114" t="s">
        <v>305</v>
      </c>
      <c r="C194" s="115" t="s">
        <v>306</v>
      </c>
      <c r="D194" s="36"/>
      <c r="E194" s="20"/>
      <c r="F194" s="83">
        <v>360343.85</v>
      </c>
      <c r="G194" s="83">
        <v>360343.85</v>
      </c>
      <c r="H194" s="58"/>
      <c r="I194" s="58"/>
      <c r="J194" s="58"/>
      <c r="K194" s="134" t="s">
        <v>118</v>
      </c>
      <c r="L194" s="134" t="s">
        <v>307</v>
      </c>
      <c r="M194" s="59"/>
      <c r="N194" s="59"/>
      <c r="O194" s="59" t="s">
        <v>92</v>
      </c>
    </row>
    <row r="195" spans="1:15" s="46" customFormat="1" ht="12.75" customHeight="1">
      <c r="A195" s="115"/>
      <c r="B195" s="114"/>
      <c r="C195" s="115" t="s">
        <v>112</v>
      </c>
      <c r="D195" s="20"/>
      <c r="E195" s="20"/>
      <c r="F195" s="83"/>
      <c r="G195" s="83"/>
      <c r="H195" s="58"/>
      <c r="I195" s="58"/>
      <c r="J195" s="58"/>
      <c r="K195" s="161"/>
      <c r="L195" s="134"/>
      <c r="M195" s="59"/>
      <c r="N195" s="59"/>
      <c r="O195" s="59"/>
    </row>
    <row r="196" spans="1:15" s="46" customFormat="1" ht="12.75" customHeight="1">
      <c r="A196" s="115"/>
      <c r="B196" s="114"/>
      <c r="C196" s="115"/>
      <c r="D196" s="20"/>
      <c r="E196" s="20"/>
      <c r="F196" s="149"/>
      <c r="G196" s="149"/>
      <c r="H196" s="58"/>
      <c r="I196" s="58"/>
      <c r="J196" s="58"/>
      <c r="K196" s="134"/>
      <c r="L196" s="134"/>
      <c r="M196" s="59"/>
      <c r="N196" s="59"/>
      <c r="O196" s="59"/>
    </row>
    <row r="197" spans="1:15" s="46" customFormat="1" ht="12.75" customHeight="1">
      <c r="A197" s="115" t="s">
        <v>435</v>
      </c>
      <c r="B197" s="114" t="s">
        <v>235</v>
      </c>
      <c r="C197" s="115" t="s">
        <v>236</v>
      </c>
      <c r="D197" s="36"/>
      <c r="E197" s="20"/>
      <c r="F197" s="83">
        <v>379062.87</v>
      </c>
      <c r="G197" s="83">
        <v>379062.87</v>
      </c>
      <c r="H197" s="58"/>
      <c r="I197" s="58"/>
      <c r="J197" s="58"/>
      <c r="K197" s="134" t="s">
        <v>147</v>
      </c>
      <c r="L197" s="134" t="s">
        <v>237</v>
      </c>
      <c r="M197" s="59"/>
      <c r="N197" s="59"/>
      <c r="O197" s="59" t="s">
        <v>92</v>
      </c>
    </row>
    <row r="198" spans="1:15" s="46" customFormat="1" ht="12.75" customHeight="1">
      <c r="A198" s="115"/>
      <c r="B198" s="114"/>
      <c r="C198" s="115" t="s">
        <v>124</v>
      </c>
      <c r="D198" s="20"/>
      <c r="E198" s="20"/>
      <c r="F198" s="83"/>
      <c r="G198" s="83"/>
      <c r="H198" s="58"/>
      <c r="I198" s="58"/>
      <c r="J198" s="58"/>
      <c r="K198" s="173"/>
      <c r="L198" s="134"/>
      <c r="M198" s="59"/>
      <c r="N198" s="59"/>
      <c r="O198" s="59"/>
    </row>
    <row r="199" spans="1:15" s="46" customFormat="1" ht="12.75" customHeight="1">
      <c r="A199" s="115"/>
      <c r="B199" s="114"/>
      <c r="C199" s="115"/>
      <c r="D199" s="20"/>
      <c r="E199" s="20"/>
      <c r="F199" s="83"/>
      <c r="G199" s="83"/>
      <c r="H199" s="58"/>
      <c r="I199" s="58"/>
      <c r="J199" s="58"/>
      <c r="K199" s="134"/>
      <c r="L199" s="134"/>
      <c r="M199" s="59"/>
      <c r="N199" s="73"/>
      <c r="O199" s="59"/>
    </row>
    <row r="200" spans="1:15" s="46" customFormat="1" ht="12.75" customHeight="1">
      <c r="A200" s="115" t="s">
        <v>436</v>
      </c>
      <c r="B200" s="114" t="s">
        <v>331</v>
      </c>
      <c r="C200" s="115" t="s">
        <v>85</v>
      </c>
      <c r="D200" s="36"/>
      <c r="E200" s="20"/>
      <c r="F200" s="83">
        <v>89105.56</v>
      </c>
      <c r="G200" s="83">
        <v>89105.56</v>
      </c>
      <c r="H200" s="58"/>
      <c r="I200" s="58"/>
      <c r="J200" s="58"/>
      <c r="K200" s="134" t="s">
        <v>332</v>
      </c>
      <c r="L200" s="134">
        <v>1</v>
      </c>
      <c r="M200" s="59"/>
      <c r="N200" s="59"/>
      <c r="O200" s="59" t="s">
        <v>92</v>
      </c>
    </row>
    <row r="201" spans="1:15" s="46" customFormat="1" ht="12.75" customHeight="1">
      <c r="A201" s="115"/>
      <c r="B201" s="114"/>
      <c r="C201" s="115" t="s">
        <v>110</v>
      </c>
      <c r="D201" s="20"/>
      <c r="E201" s="20"/>
      <c r="F201" s="83"/>
      <c r="G201" s="83"/>
      <c r="H201" s="58"/>
      <c r="I201" s="58"/>
      <c r="J201" s="58"/>
      <c r="K201" s="134"/>
      <c r="L201" s="134"/>
      <c r="M201" s="59"/>
      <c r="N201" s="59"/>
      <c r="O201" s="59"/>
    </row>
    <row r="202" spans="1:15" s="46" customFormat="1" ht="12.75" customHeight="1">
      <c r="A202" s="115"/>
      <c r="B202" s="114"/>
      <c r="C202" s="115"/>
      <c r="D202" s="20"/>
      <c r="E202" s="20"/>
      <c r="F202" s="83"/>
      <c r="G202" s="83"/>
      <c r="H202" s="58"/>
      <c r="I202" s="58"/>
      <c r="J202" s="58"/>
      <c r="K202" s="134"/>
      <c r="L202" s="134"/>
      <c r="M202" s="59"/>
      <c r="N202" s="59"/>
      <c r="O202" s="59"/>
    </row>
    <row r="203" spans="1:15" s="46" customFormat="1" ht="11.25">
      <c r="A203" s="115" t="s">
        <v>437</v>
      </c>
      <c r="B203" s="114" t="s">
        <v>238</v>
      </c>
      <c r="C203" s="115" t="s">
        <v>83</v>
      </c>
      <c r="D203" s="36"/>
      <c r="E203" s="20"/>
      <c r="F203" s="83">
        <v>586128.25</v>
      </c>
      <c r="G203" s="83">
        <v>586128.25</v>
      </c>
      <c r="H203" s="20"/>
      <c r="I203" s="20"/>
      <c r="J203" s="20"/>
      <c r="K203" s="134" t="s">
        <v>118</v>
      </c>
      <c r="L203" s="134" t="s">
        <v>357</v>
      </c>
      <c r="M203" s="20"/>
      <c r="N203" s="109"/>
      <c r="O203" s="59" t="s">
        <v>92</v>
      </c>
    </row>
    <row r="204" spans="1:15" s="46" customFormat="1" ht="11.25">
      <c r="A204" s="115"/>
      <c r="B204" s="114"/>
      <c r="C204" s="115" t="s">
        <v>124</v>
      </c>
      <c r="D204" s="20"/>
      <c r="E204" s="20"/>
      <c r="F204" s="20"/>
      <c r="G204" s="20"/>
      <c r="H204" s="20"/>
      <c r="I204" s="20"/>
      <c r="J204" s="20"/>
      <c r="K204" s="119"/>
      <c r="L204" s="119"/>
      <c r="M204" s="20"/>
      <c r="N204" s="109"/>
      <c r="O204" s="20"/>
    </row>
    <row r="205" spans="1:15" s="46" customFormat="1" ht="12.75" customHeight="1">
      <c r="A205" s="115"/>
      <c r="B205" s="114"/>
      <c r="C205" s="115"/>
      <c r="D205" s="36"/>
      <c r="E205" s="20"/>
      <c r="F205" s="83"/>
      <c r="G205" s="83"/>
      <c r="H205" s="58"/>
      <c r="I205" s="58"/>
      <c r="J205" s="58"/>
      <c r="K205" s="134"/>
      <c r="L205" s="134"/>
      <c r="M205" s="59"/>
      <c r="N205" s="59"/>
      <c r="O205" s="59"/>
    </row>
    <row r="206" spans="1:15" s="46" customFormat="1" ht="12.75" customHeight="1">
      <c r="A206" s="115" t="s">
        <v>438</v>
      </c>
      <c r="B206" s="114" t="s">
        <v>241</v>
      </c>
      <c r="C206" s="115" t="s">
        <v>242</v>
      </c>
      <c r="D206" s="36"/>
      <c r="E206" s="20"/>
      <c r="F206" s="83">
        <v>190833.12</v>
      </c>
      <c r="G206" s="83">
        <v>190833.12</v>
      </c>
      <c r="H206" s="58"/>
      <c r="I206" s="58"/>
      <c r="J206" s="58"/>
      <c r="K206" s="161" t="s">
        <v>123</v>
      </c>
      <c r="L206" s="134" t="s">
        <v>243</v>
      </c>
      <c r="M206" s="59"/>
      <c r="N206" s="59"/>
      <c r="O206" s="59" t="s">
        <v>92</v>
      </c>
    </row>
    <row r="207" spans="1:15" s="46" customFormat="1" ht="12.75" customHeight="1">
      <c r="A207" s="115"/>
      <c r="B207" s="114"/>
      <c r="C207" s="115" t="s">
        <v>106</v>
      </c>
      <c r="D207" s="158"/>
      <c r="E207" s="20"/>
      <c r="F207" s="83"/>
      <c r="G207" s="83"/>
      <c r="H207" s="58"/>
      <c r="I207" s="58"/>
      <c r="J207" s="58"/>
      <c r="K207" s="134"/>
      <c r="L207" s="134"/>
      <c r="M207" s="59"/>
      <c r="N207" s="59"/>
      <c r="O207" s="59"/>
    </row>
    <row r="208" spans="1:15" s="46" customFormat="1" ht="12.75" customHeight="1">
      <c r="A208" s="115"/>
      <c r="B208" s="114"/>
      <c r="C208" s="115"/>
      <c r="D208" s="36"/>
      <c r="E208" s="20"/>
      <c r="F208" s="83"/>
      <c r="G208" s="83"/>
      <c r="H208" s="58"/>
      <c r="I208" s="58"/>
      <c r="J208" s="58"/>
      <c r="K208" s="134"/>
      <c r="L208" s="160"/>
      <c r="M208" s="59"/>
      <c r="N208" s="59"/>
      <c r="O208" s="59"/>
    </row>
    <row r="209" spans="1:15" s="46" customFormat="1" ht="12.75" customHeight="1">
      <c r="A209" s="115" t="s">
        <v>439</v>
      </c>
      <c r="B209" s="114" t="s">
        <v>244</v>
      </c>
      <c r="C209" s="115" t="s">
        <v>245</v>
      </c>
      <c r="D209" s="36"/>
      <c r="E209" s="20"/>
      <c r="F209" s="83">
        <v>364337.01</v>
      </c>
      <c r="G209" s="83">
        <v>364337.01</v>
      </c>
      <c r="H209" s="58"/>
      <c r="I209" s="58"/>
      <c r="J209" s="58"/>
      <c r="K209" s="161" t="s">
        <v>246</v>
      </c>
      <c r="L209" s="178" t="s">
        <v>247</v>
      </c>
      <c r="M209" s="59"/>
      <c r="N209" s="59"/>
      <c r="O209" s="59" t="s">
        <v>92</v>
      </c>
    </row>
    <row r="210" spans="1:15" s="46" customFormat="1" ht="12.75" customHeight="1">
      <c r="A210" s="115"/>
      <c r="B210" s="114"/>
      <c r="C210" s="115" t="s">
        <v>106</v>
      </c>
      <c r="D210" s="20"/>
      <c r="E210" s="20"/>
      <c r="F210" s="83"/>
      <c r="G210" s="83"/>
      <c r="H210" s="58"/>
      <c r="I210" s="58"/>
      <c r="J210" s="58"/>
      <c r="K210" s="134"/>
      <c r="L210" s="134"/>
      <c r="M210" s="59"/>
      <c r="N210" s="59"/>
      <c r="O210" s="59"/>
    </row>
    <row r="211" spans="1:15" s="46" customFormat="1" ht="12.75" customHeight="1">
      <c r="A211" s="115"/>
      <c r="B211" s="114"/>
      <c r="C211" s="115"/>
      <c r="D211" s="36"/>
      <c r="E211" s="20"/>
      <c r="F211" s="83"/>
      <c r="G211" s="83"/>
      <c r="H211" s="58"/>
      <c r="I211" s="58"/>
      <c r="J211" s="58"/>
      <c r="K211" s="134"/>
      <c r="L211" s="134"/>
      <c r="M211" s="59"/>
      <c r="N211" s="59"/>
      <c r="O211" s="59"/>
    </row>
    <row r="212" spans="1:15" s="46" customFormat="1" ht="12.75" customHeight="1">
      <c r="A212" s="115" t="s">
        <v>440</v>
      </c>
      <c r="B212" s="187" t="s">
        <v>258</v>
      </c>
      <c r="C212" s="188" t="s">
        <v>259</v>
      </c>
      <c r="D212" s="77"/>
      <c r="E212" s="74"/>
      <c r="F212" s="152">
        <v>225977.72</v>
      </c>
      <c r="G212" s="152">
        <v>225977.72</v>
      </c>
      <c r="H212" s="94"/>
      <c r="I212" s="94"/>
      <c r="J212" s="94"/>
      <c r="K212" s="174" t="s">
        <v>113</v>
      </c>
      <c r="L212" s="174" t="s">
        <v>260</v>
      </c>
      <c r="M212" s="59"/>
      <c r="N212" s="59"/>
      <c r="O212" s="59" t="s">
        <v>92</v>
      </c>
    </row>
    <row r="213" spans="1:15" s="46" customFormat="1" ht="12.75" customHeight="1">
      <c r="A213" s="115"/>
      <c r="B213" s="114"/>
      <c r="C213" s="115" t="s">
        <v>110</v>
      </c>
      <c r="D213" s="20"/>
      <c r="E213" s="20"/>
      <c r="F213" s="83"/>
      <c r="G213" s="83"/>
      <c r="H213" s="58"/>
      <c r="I213" s="58"/>
      <c r="J213" s="58"/>
      <c r="K213" s="134"/>
      <c r="L213" s="134"/>
      <c r="M213" s="59"/>
      <c r="N213" s="73"/>
      <c r="O213" s="59"/>
    </row>
    <row r="214" spans="1:15" s="46" customFormat="1" ht="12.75" customHeight="1">
      <c r="A214" s="115"/>
      <c r="B214" s="114"/>
      <c r="C214" s="115"/>
      <c r="D214" s="20"/>
      <c r="E214" s="20"/>
      <c r="F214" s="83"/>
      <c r="G214" s="83"/>
      <c r="H214" s="72"/>
      <c r="I214" s="72"/>
      <c r="J214" s="72"/>
      <c r="K214" s="134"/>
      <c r="L214" s="134"/>
      <c r="M214" s="59"/>
      <c r="N214" s="59"/>
      <c r="O214" s="59"/>
    </row>
    <row r="215" spans="1:15" s="46" customFormat="1" ht="12.75" customHeight="1">
      <c r="A215" s="115" t="s">
        <v>441</v>
      </c>
      <c r="B215" s="114" t="s">
        <v>284</v>
      </c>
      <c r="C215" s="115" t="s">
        <v>285</v>
      </c>
      <c r="D215" s="20"/>
      <c r="E215" s="20"/>
      <c r="F215" s="83">
        <v>119159.72</v>
      </c>
      <c r="G215" s="83">
        <v>119159.72</v>
      </c>
      <c r="H215" s="58"/>
      <c r="I215" s="58"/>
      <c r="J215" s="58"/>
      <c r="K215" s="161" t="s">
        <v>123</v>
      </c>
      <c r="L215" s="134" t="s">
        <v>286</v>
      </c>
      <c r="M215" s="59"/>
      <c r="N215" s="59"/>
      <c r="O215" s="59" t="s">
        <v>92</v>
      </c>
    </row>
    <row r="216" spans="1:15" s="46" customFormat="1" ht="12.75" customHeight="1">
      <c r="A216" s="115"/>
      <c r="B216" s="114"/>
      <c r="C216" s="115" t="s">
        <v>114</v>
      </c>
      <c r="D216" s="20"/>
      <c r="E216" s="20"/>
      <c r="F216" s="83"/>
      <c r="G216" s="83"/>
      <c r="H216" s="58"/>
      <c r="I216" s="58"/>
      <c r="J216" s="58"/>
      <c r="K216" s="161"/>
      <c r="L216" s="160"/>
      <c r="M216" s="59"/>
      <c r="N216" s="59"/>
      <c r="O216" s="59"/>
    </row>
    <row r="217" spans="1:15" s="46" customFormat="1" ht="12.75" customHeight="1">
      <c r="A217" s="115"/>
      <c r="B217" s="114"/>
      <c r="C217" s="115"/>
      <c r="D217" s="20"/>
      <c r="E217" s="20"/>
      <c r="F217" s="83"/>
      <c r="G217" s="83"/>
      <c r="H217" s="58"/>
      <c r="I217" s="58"/>
      <c r="J217" s="58"/>
      <c r="K217" s="161"/>
      <c r="L217" s="160"/>
      <c r="M217" s="59"/>
      <c r="N217" s="59"/>
      <c r="O217" s="59"/>
    </row>
    <row r="218" spans="1:15" s="46" customFormat="1" ht="12.75" customHeight="1">
      <c r="A218" s="115" t="s">
        <v>442</v>
      </c>
      <c r="B218" s="114" t="s">
        <v>267</v>
      </c>
      <c r="C218" s="115" t="s">
        <v>88</v>
      </c>
      <c r="D218" s="36"/>
      <c r="E218" s="20"/>
      <c r="F218" s="83">
        <v>526170.28</v>
      </c>
      <c r="G218" s="83">
        <v>526170.28</v>
      </c>
      <c r="H218" s="58"/>
      <c r="I218" s="58"/>
      <c r="J218" s="58"/>
      <c r="K218" s="161" t="s">
        <v>118</v>
      </c>
      <c r="L218" s="134" t="s">
        <v>268</v>
      </c>
      <c r="M218" s="59"/>
      <c r="N218" s="59"/>
      <c r="O218" s="59" t="s">
        <v>92</v>
      </c>
    </row>
    <row r="219" spans="1:15" s="46" customFormat="1" ht="12.75" customHeight="1">
      <c r="A219" s="167"/>
      <c r="B219" s="186"/>
      <c r="C219" s="167" t="s">
        <v>264</v>
      </c>
      <c r="D219" s="61"/>
      <c r="E219" s="61"/>
      <c r="F219" s="150"/>
      <c r="G219" s="150"/>
      <c r="H219" s="62"/>
      <c r="I219" s="62"/>
      <c r="J219" s="62"/>
      <c r="K219" s="63"/>
      <c r="L219" s="63"/>
      <c r="M219" s="63"/>
      <c r="N219" s="63"/>
      <c r="O219" s="63"/>
    </row>
    <row r="220" spans="2:10" s="108" customFormat="1" ht="12.75" customHeight="1">
      <c r="B220" s="107" t="s">
        <v>29</v>
      </c>
      <c r="F220" s="140">
        <f>SUM(F184:F219)</f>
        <v>3578255.580000001</v>
      </c>
      <c r="G220" s="140">
        <f>SUM(G184:G219)</f>
        <v>3578255.580000001</v>
      </c>
      <c r="H220" s="64"/>
      <c r="I220" s="64"/>
      <c r="J220" s="64"/>
    </row>
    <row r="221" spans="2:10" s="108" customFormat="1" ht="12.75" customHeight="1">
      <c r="B221" s="107" t="s">
        <v>30</v>
      </c>
      <c r="F221" s="65"/>
      <c r="G221" s="65"/>
      <c r="H221" s="64"/>
      <c r="I221" s="64"/>
      <c r="J221" s="64"/>
    </row>
    <row r="222" spans="2:10" s="108" customFormat="1" ht="12.75" customHeight="1">
      <c r="B222" s="107" t="s">
        <v>31</v>
      </c>
      <c r="F222" s="65"/>
      <c r="G222" s="65"/>
      <c r="H222" s="66"/>
      <c r="I222" s="66"/>
      <c r="J222" s="66"/>
    </row>
    <row r="223" s="46" customFormat="1" ht="11.25">
      <c r="B223" s="132"/>
    </row>
    <row r="224" s="46" customFormat="1" ht="11.25">
      <c r="B224" s="132"/>
    </row>
    <row r="225" s="46" customFormat="1" ht="11.25">
      <c r="B225" s="132"/>
    </row>
    <row r="226" spans="2:14" s="108" customFormat="1" ht="12.75" customHeight="1">
      <c r="B226" s="195" t="s">
        <v>32</v>
      </c>
      <c r="C226" s="195"/>
      <c r="D226" s="195"/>
      <c r="J226" s="195" t="s">
        <v>102</v>
      </c>
      <c r="K226" s="195"/>
      <c r="L226" s="195"/>
      <c r="M226" s="195"/>
      <c r="N226" s="195"/>
    </row>
    <row r="227" spans="2:14" s="108" customFormat="1" ht="12.75" customHeight="1">
      <c r="B227" s="190" t="s">
        <v>98</v>
      </c>
      <c r="C227" s="190"/>
      <c r="D227" s="190"/>
      <c r="J227" s="195" t="s">
        <v>33</v>
      </c>
      <c r="K227" s="195"/>
      <c r="L227" s="195"/>
      <c r="M227" s="195"/>
      <c r="N227" s="195"/>
    </row>
    <row r="228" s="108" customFormat="1" ht="12.75" customHeight="1">
      <c r="B228" s="130"/>
    </row>
    <row r="229" spans="1:15" s="108" customFormat="1" ht="12.75" customHeight="1">
      <c r="A229" s="195" t="s">
        <v>0</v>
      </c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</row>
    <row r="230" spans="1:15" s="108" customFormat="1" ht="12.75" customHeight="1">
      <c r="A230" s="195" t="s">
        <v>1</v>
      </c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</row>
    <row r="231" spans="1:15" s="46" customFormat="1" ht="12.75" customHeight="1">
      <c r="A231" s="190" t="s">
        <v>354</v>
      </c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</row>
    <row r="232" spans="1:15" s="108" customFormat="1" ht="12.75" customHeight="1">
      <c r="A232" s="33"/>
      <c r="B232" s="107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s="108" customFormat="1" ht="12.75" customHeight="1">
      <c r="A233" s="195" t="s">
        <v>3</v>
      </c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</row>
    <row r="234" spans="1:15" s="108" customFormat="1" ht="12.75" customHeight="1">
      <c r="A234" s="107" t="s">
        <v>4</v>
      </c>
      <c r="B234" s="130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1:15" s="108" customFormat="1" ht="12.75" customHeight="1">
      <c r="A235" s="107" t="s">
        <v>5</v>
      </c>
      <c r="B235" s="130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1:2" s="108" customFormat="1" ht="12.75" customHeight="1">
      <c r="A236" s="45" t="s">
        <v>355</v>
      </c>
      <c r="B236" s="130"/>
    </row>
    <row r="237" spans="1:15" s="46" customFormat="1" ht="12.75" customHeight="1">
      <c r="A237" s="30" t="s">
        <v>6</v>
      </c>
      <c r="B237" s="125" t="s">
        <v>34</v>
      </c>
      <c r="C237" s="47"/>
      <c r="D237" s="49"/>
      <c r="E237" s="49"/>
      <c r="F237" s="30"/>
      <c r="G237" s="48"/>
      <c r="H237" s="48"/>
      <c r="I237" s="48"/>
      <c r="J237" s="47"/>
      <c r="K237" s="205" t="s">
        <v>7</v>
      </c>
      <c r="L237" s="205"/>
      <c r="M237" s="205"/>
      <c r="N237" s="205"/>
      <c r="O237" s="49"/>
    </row>
    <row r="238" spans="1:15" s="46" customFormat="1" ht="12.75" customHeight="1">
      <c r="A238" s="32"/>
      <c r="B238" s="107"/>
      <c r="C238" s="50"/>
      <c r="D238" s="203" t="s">
        <v>8</v>
      </c>
      <c r="E238" s="203"/>
      <c r="F238" s="193" t="s">
        <v>9</v>
      </c>
      <c r="G238" s="195"/>
      <c r="H238" s="195"/>
      <c r="I238" s="195"/>
      <c r="J238" s="194"/>
      <c r="K238" s="206"/>
      <c r="L238" s="206"/>
      <c r="M238" s="206"/>
      <c r="N238" s="206"/>
      <c r="O238" s="51" t="s">
        <v>10</v>
      </c>
    </row>
    <row r="239" spans="1:15" s="46" customFormat="1" ht="12.75" customHeight="1">
      <c r="A239" s="34" t="s">
        <v>96</v>
      </c>
      <c r="B239" s="126"/>
      <c r="C239" s="52"/>
      <c r="D239" s="55"/>
      <c r="E239" s="55"/>
      <c r="F239" s="34"/>
      <c r="G239" s="35"/>
      <c r="H239" s="35"/>
      <c r="I239" s="35"/>
      <c r="J239" s="52"/>
      <c r="K239" s="204" t="s">
        <v>11</v>
      </c>
      <c r="L239" s="204"/>
      <c r="M239" s="204" t="s">
        <v>12</v>
      </c>
      <c r="N239" s="204"/>
      <c r="O239" s="51" t="s">
        <v>13</v>
      </c>
    </row>
    <row r="240" spans="1:15" s="46" customFormat="1" ht="12.75" customHeight="1">
      <c r="A240" s="53"/>
      <c r="B240" s="129"/>
      <c r="C240" s="53"/>
      <c r="D240" s="53" t="s">
        <v>14</v>
      </c>
      <c r="E240" s="53" t="s">
        <v>15</v>
      </c>
      <c r="F240" s="53"/>
      <c r="G240" s="53"/>
      <c r="H240" s="53"/>
      <c r="I240" s="53"/>
      <c r="J240" s="53"/>
      <c r="K240" s="53" t="s">
        <v>16</v>
      </c>
      <c r="L240" s="53"/>
      <c r="M240" s="53"/>
      <c r="N240" s="53"/>
      <c r="O240" s="51" t="s">
        <v>17</v>
      </c>
    </row>
    <row r="241" spans="1:15" s="46" customFormat="1" ht="12.75" customHeight="1">
      <c r="A241" s="54" t="s">
        <v>18</v>
      </c>
      <c r="B241" s="131" t="s">
        <v>19</v>
      </c>
      <c r="C241" s="54" t="s">
        <v>20</v>
      </c>
      <c r="D241" s="54" t="s">
        <v>21</v>
      </c>
      <c r="E241" s="54" t="s">
        <v>21</v>
      </c>
      <c r="F241" s="54" t="s">
        <v>22</v>
      </c>
      <c r="G241" s="54" t="s">
        <v>47</v>
      </c>
      <c r="H241" s="54" t="s">
        <v>23</v>
      </c>
      <c r="I241" s="54" t="s">
        <v>24</v>
      </c>
      <c r="J241" s="54" t="s">
        <v>25</v>
      </c>
      <c r="K241" s="54" t="s">
        <v>26</v>
      </c>
      <c r="L241" s="54" t="s">
        <v>27</v>
      </c>
      <c r="M241" s="54" t="s">
        <v>28</v>
      </c>
      <c r="N241" s="54" t="s">
        <v>27</v>
      </c>
      <c r="O241" s="55"/>
    </row>
    <row r="242" spans="1:15" s="46" customFormat="1" ht="12.75" customHeight="1">
      <c r="A242" s="20"/>
      <c r="B242" s="92"/>
      <c r="C242" s="20"/>
      <c r="D242" s="20"/>
      <c r="E242" s="20"/>
      <c r="F242" s="58"/>
      <c r="G242" s="58"/>
      <c r="H242" s="72"/>
      <c r="I242" s="72"/>
      <c r="J242" s="72"/>
      <c r="K242" s="59"/>
      <c r="L242" s="113"/>
      <c r="M242" s="59"/>
      <c r="N242" s="59"/>
      <c r="O242" s="59"/>
    </row>
    <row r="243" spans="1:15" s="46" customFormat="1" ht="12.75" customHeight="1">
      <c r="A243" s="115" t="s">
        <v>443</v>
      </c>
      <c r="B243" s="114" t="s">
        <v>269</v>
      </c>
      <c r="C243" s="115" t="s">
        <v>270</v>
      </c>
      <c r="D243" s="20"/>
      <c r="E243" s="20"/>
      <c r="F243" s="83">
        <v>83920</v>
      </c>
      <c r="G243" s="83">
        <v>83920</v>
      </c>
      <c r="H243" s="72"/>
      <c r="I243" s="58"/>
      <c r="J243" s="58"/>
      <c r="K243" s="134" t="s">
        <v>118</v>
      </c>
      <c r="L243" s="134" t="s">
        <v>271</v>
      </c>
      <c r="M243" s="59"/>
      <c r="N243" s="59"/>
      <c r="O243" s="59" t="s">
        <v>92</v>
      </c>
    </row>
    <row r="244" spans="1:15" s="46" customFormat="1" ht="12.75" customHeight="1">
      <c r="A244" s="115"/>
      <c r="B244" s="114"/>
      <c r="C244" s="115" t="s">
        <v>264</v>
      </c>
      <c r="D244" s="20"/>
      <c r="E244" s="20"/>
      <c r="F244" s="58"/>
      <c r="G244" s="58"/>
      <c r="H244" s="58"/>
      <c r="I244" s="58"/>
      <c r="J244" s="58"/>
      <c r="K244" s="134"/>
      <c r="L244" s="134"/>
      <c r="M244" s="59"/>
      <c r="N244" s="73"/>
      <c r="O244" s="59"/>
    </row>
    <row r="245" spans="1:15" s="46" customFormat="1" ht="12.75" customHeight="1">
      <c r="A245" s="115"/>
      <c r="B245" s="114"/>
      <c r="C245" s="115"/>
      <c r="D245" s="77"/>
      <c r="E245" s="20"/>
      <c r="F245" s="83"/>
      <c r="G245" s="83"/>
      <c r="H245" s="58"/>
      <c r="I245" s="58"/>
      <c r="J245" s="58"/>
      <c r="K245" s="134"/>
      <c r="L245" s="134"/>
      <c r="M245" s="59"/>
      <c r="N245" s="59"/>
      <c r="O245" s="59"/>
    </row>
    <row r="246" spans="1:15" s="46" customFormat="1" ht="12.75" customHeight="1">
      <c r="A246" s="115" t="s">
        <v>444</v>
      </c>
      <c r="B246" s="114" t="s">
        <v>241</v>
      </c>
      <c r="C246" s="115" t="s">
        <v>272</v>
      </c>
      <c r="D246" s="20"/>
      <c r="E246" s="20"/>
      <c r="F246" s="83">
        <v>105555.97</v>
      </c>
      <c r="G246" s="83">
        <v>105555.97</v>
      </c>
      <c r="H246" s="58"/>
      <c r="I246" s="58"/>
      <c r="J246" s="58"/>
      <c r="K246" s="134" t="s">
        <v>118</v>
      </c>
      <c r="L246" s="134" t="s">
        <v>273</v>
      </c>
      <c r="M246" s="59"/>
      <c r="N246" s="73"/>
      <c r="O246" s="59" t="s">
        <v>92</v>
      </c>
    </row>
    <row r="247" spans="1:15" s="46" customFormat="1" ht="11.25">
      <c r="A247" s="115"/>
      <c r="B247" s="114"/>
      <c r="C247" s="115" t="s">
        <v>264</v>
      </c>
      <c r="D247" s="20"/>
      <c r="E247" s="20"/>
      <c r="F247" s="20"/>
      <c r="G247" s="20"/>
      <c r="H247" s="20"/>
      <c r="I247" s="20"/>
      <c r="J247" s="20"/>
      <c r="K247" s="119"/>
      <c r="L247" s="119"/>
      <c r="M247" s="20"/>
      <c r="N247" s="20"/>
      <c r="O247" s="20"/>
    </row>
    <row r="248" spans="1:15" s="46" customFormat="1" ht="12.75" customHeight="1">
      <c r="A248" s="115"/>
      <c r="B248" s="114"/>
      <c r="C248" s="115"/>
      <c r="D248" s="36"/>
      <c r="E248" s="20"/>
      <c r="F248" s="83"/>
      <c r="G248" s="83"/>
      <c r="H248" s="58"/>
      <c r="I248" s="58"/>
      <c r="J248" s="58"/>
      <c r="K248" s="134"/>
      <c r="L248" s="134"/>
      <c r="M248" s="59"/>
      <c r="N248" s="59"/>
      <c r="O248" s="59"/>
    </row>
    <row r="249" spans="1:15" s="46" customFormat="1" ht="12.75" customHeight="1">
      <c r="A249" s="115" t="s">
        <v>445</v>
      </c>
      <c r="B249" s="114" t="s">
        <v>274</v>
      </c>
      <c r="C249" s="115" t="s">
        <v>275</v>
      </c>
      <c r="D249" s="20"/>
      <c r="E249" s="20"/>
      <c r="F249" s="83">
        <v>538817.66</v>
      </c>
      <c r="G249" s="83">
        <v>538817.66</v>
      </c>
      <c r="H249" s="58"/>
      <c r="I249" s="58"/>
      <c r="J249" s="58"/>
      <c r="K249" s="134" t="s">
        <v>113</v>
      </c>
      <c r="L249" s="134" t="s">
        <v>276</v>
      </c>
      <c r="M249" s="59"/>
      <c r="N249" s="59"/>
      <c r="O249" s="59" t="s">
        <v>92</v>
      </c>
    </row>
    <row r="250" spans="1:15" s="46" customFormat="1" ht="11.25">
      <c r="A250" s="115"/>
      <c r="B250" s="114"/>
      <c r="C250" s="115" t="s">
        <v>264</v>
      </c>
      <c r="D250" s="77"/>
      <c r="E250" s="20"/>
      <c r="F250" s="162"/>
      <c r="G250" s="162"/>
      <c r="H250" s="20"/>
      <c r="I250" s="20"/>
      <c r="J250" s="20"/>
      <c r="K250" s="59"/>
      <c r="L250" s="20"/>
      <c r="M250" s="20"/>
      <c r="N250" s="20"/>
      <c r="O250" s="59"/>
    </row>
    <row r="251" spans="1:15" s="46" customFormat="1" ht="11.25">
      <c r="A251" s="115"/>
      <c r="B251" s="114"/>
      <c r="C251" s="115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s="46" customFormat="1" ht="12.75" customHeight="1">
      <c r="A252" s="115" t="s">
        <v>446</v>
      </c>
      <c r="B252" s="114" t="s">
        <v>287</v>
      </c>
      <c r="C252" s="115" t="s">
        <v>127</v>
      </c>
      <c r="D252" s="20"/>
      <c r="E252" s="20"/>
      <c r="F252" s="83">
        <v>111681.91</v>
      </c>
      <c r="G252" s="83">
        <v>111681.91</v>
      </c>
      <c r="H252" s="58"/>
      <c r="I252" s="58"/>
      <c r="J252" s="58"/>
      <c r="K252" s="134" t="s">
        <v>161</v>
      </c>
      <c r="L252" s="134">
        <v>1</v>
      </c>
      <c r="M252" s="59"/>
      <c r="N252" s="59"/>
      <c r="O252" s="59" t="s">
        <v>92</v>
      </c>
    </row>
    <row r="253" spans="1:15" s="46" customFormat="1" ht="12.75" customHeight="1">
      <c r="A253" s="115"/>
      <c r="B253" s="114"/>
      <c r="C253" s="115" t="s">
        <v>114</v>
      </c>
      <c r="D253" s="20"/>
      <c r="E253" s="20"/>
      <c r="F253" s="58"/>
      <c r="G253" s="58"/>
      <c r="H253" s="58"/>
      <c r="I253" s="58"/>
      <c r="J253" s="58"/>
      <c r="K253" s="134" t="s">
        <v>288</v>
      </c>
      <c r="L253" s="134"/>
      <c r="M253" s="59"/>
      <c r="N253" s="59"/>
      <c r="O253" s="59"/>
    </row>
    <row r="254" spans="1:15" s="46" customFormat="1" ht="11.25">
      <c r="A254" s="115"/>
      <c r="B254" s="114"/>
      <c r="C254" s="115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109"/>
      <c r="O254" s="20"/>
    </row>
    <row r="255" spans="1:15" s="46" customFormat="1" ht="11.25">
      <c r="A255" s="115" t="s">
        <v>447</v>
      </c>
      <c r="B255" s="114" t="s">
        <v>289</v>
      </c>
      <c r="C255" s="115" t="s">
        <v>290</v>
      </c>
      <c r="D255" s="36"/>
      <c r="E255" s="20"/>
      <c r="F255" s="143">
        <v>355497.03</v>
      </c>
      <c r="G255" s="143">
        <v>355497.03</v>
      </c>
      <c r="H255" s="20"/>
      <c r="I255" s="20"/>
      <c r="J255" s="20"/>
      <c r="K255" s="134" t="s">
        <v>147</v>
      </c>
      <c r="L255" s="134" t="s">
        <v>291</v>
      </c>
      <c r="M255" s="20"/>
      <c r="N255" s="109"/>
      <c r="O255" s="59" t="s">
        <v>92</v>
      </c>
    </row>
    <row r="256" spans="1:15" s="46" customFormat="1" ht="11.25">
      <c r="A256" s="115"/>
      <c r="B256" s="114"/>
      <c r="C256" s="115" t="s">
        <v>114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109"/>
      <c r="O256" s="20"/>
    </row>
    <row r="257" spans="1:15" s="46" customFormat="1" ht="11.25">
      <c r="A257" s="115"/>
      <c r="B257" s="114"/>
      <c r="C257" s="115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109"/>
      <c r="O257" s="20"/>
    </row>
    <row r="258" spans="1:15" s="46" customFormat="1" ht="11.25">
      <c r="A258" s="115" t="s">
        <v>448</v>
      </c>
      <c r="B258" s="114" t="s">
        <v>269</v>
      </c>
      <c r="C258" s="115" t="s">
        <v>84</v>
      </c>
      <c r="D258" s="20"/>
      <c r="E258" s="20"/>
      <c r="F258" s="143">
        <v>130727.87</v>
      </c>
      <c r="G258" s="143">
        <v>130727.87</v>
      </c>
      <c r="H258" s="20"/>
      <c r="I258" s="20"/>
      <c r="J258" s="20"/>
      <c r="K258" s="134" t="s">
        <v>228</v>
      </c>
      <c r="L258" s="134">
        <v>1</v>
      </c>
      <c r="M258" s="20"/>
      <c r="N258" s="109"/>
      <c r="O258" s="59" t="s">
        <v>92</v>
      </c>
    </row>
    <row r="259" spans="1:15" s="46" customFormat="1" ht="11.25">
      <c r="A259" s="115"/>
      <c r="B259" s="114"/>
      <c r="C259" s="115" t="s">
        <v>130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109"/>
      <c r="O259" s="20"/>
    </row>
    <row r="260" spans="1:15" s="46" customFormat="1" ht="11.25">
      <c r="A260" s="115"/>
      <c r="B260" s="114"/>
      <c r="C260" s="115"/>
      <c r="D260" s="20"/>
      <c r="E260" s="20"/>
      <c r="F260" s="143"/>
      <c r="G260" s="143"/>
      <c r="H260" s="20"/>
      <c r="I260" s="20"/>
      <c r="J260" s="20"/>
      <c r="K260" s="59"/>
      <c r="L260" s="20"/>
      <c r="M260" s="20"/>
      <c r="N260" s="109"/>
      <c r="O260" s="59"/>
    </row>
    <row r="261" spans="1:15" s="46" customFormat="1" ht="11.25">
      <c r="A261" s="115" t="s">
        <v>449</v>
      </c>
      <c r="B261" s="114" t="s">
        <v>241</v>
      </c>
      <c r="C261" s="115" t="s">
        <v>84</v>
      </c>
      <c r="D261" s="20"/>
      <c r="E261" s="20"/>
      <c r="F261" s="143">
        <v>264988</v>
      </c>
      <c r="G261" s="143">
        <v>264988</v>
      </c>
      <c r="H261" s="20"/>
      <c r="I261" s="20"/>
      <c r="J261" s="20"/>
      <c r="K261" s="134" t="s">
        <v>261</v>
      </c>
      <c r="L261" s="134">
        <v>1</v>
      </c>
      <c r="M261" s="20"/>
      <c r="N261" s="109"/>
      <c r="O261" s="59" t="s">
        <v>92</v>
      </c>
    </row>
    <row r="262" spans="1:15" s="46" customFormat="1" ht="11.25">
      <c r="A262" s="115"/>
      <c r="B262" s="114"/>
      <c r="C262" s="115" t="s">
        <v>130</v>
      </c>
      <c r="D262" s="20"/>
      <c r="E262" s="20"/>
      <c r="F262" s="143"/>
      <c r="G262" s="143"/>
      <c r="H262" s="20"/>
      <c r="I262" s="20"/>
      <c r="J262" s="20"/>
      <c r="K262" s="59"/>
      <c r="L262" s="20"/>
      <c r="M262" s="20"/>
      <c r="N262" s="109"/>
      <c r="O262" s="59"/>
    </row>
    <row r="263" spans="1:15" s="46" customFormat="1" ht="11.25">
      <c r="A263" s="115"/>
      <c r="B263" s="114"/>
      <c r="C263" s="115"/>
      <c r="D263" s="20"/>
      <c r="E263" s="20"/>
      <c r="F263" s="143"/>
      <c r="G263" s="143"/>
      <c r="H263" s="20"/>
      <c r="I263" s="20"/>
      <c r="J263" s="20"/>
      <c r="K263" s="59"/>
      <c r="L263" s="20"/>
      <c r="M263" s="20"/>
      <c r="N263" s="109"/>
      <c r="O263" s="59"/>
    </row>
    <row r="264" spans="1:15" s="46" customFormat="1" ht="11.25">
      <c r="A264" s="115" t="s">
        <v>450</v>
      </c>
      <c r="B264" s="114" t="s">
        <v>308</v>
      </c>
      <c r="C264" s="115" t="s">
        <v>309</v>
      </c>
      <c r="D264" s="20"/>
      <c r="E264" s="20"/>
      <c r="F264" s="143">
        <v>334503.84</v>
      </c>
      <c r="G264" s="143">
        <v>334503.84</v>
      </c>
      <c r="H264" s="20"/>
      <c r="I264" s="20"/>
      <c r="J264" s="20"/>
      <c r="K264" s="134" t="s">
        <v>113</v>
      </c>
      <c r="L264" s="134" t="s">
        <v>310</v>
      </c>
      <c r="M264" s="20"/>
      <c r="N264" s="109"/>
      <c r="O264" s="59" t="s">
        <v>92</v>
      </c>
    </row>
    <row r="265" spans="1:15" s="46" customFormat="1" ht="11.25">
      <c r="A265" s="115"/>
      <c r="B265" s="114"/>
      <c r="C265" s="115" t="s">
        <v>112</v>
      </c>
      <c r="D265" s="20"/>
      <c r="E265" s="20"/>
      <c r="F265" s="143"/>
      <c r="G265" s="143"/>
      <c r="H265" s="20"/>
      <c r="I265" s="20"/>
      <c r="J265" s="20"/>
      <c r="K265" s="134"/>
      <c r="L265" s="20"/>
      <c r="M265" s="20"/>
      <c r="N265" s="109"/>
      <c r="O265" s="59"/>
    </row>
    <row r="266" spans="1:15" s="46" customFormat="1" ht="11.25">
      <c r="A266" s="115"/>
      <c r="B266" s="114"/>
      <c r="C266" s="115"/>
      <c r="D266" s="20"/>
      <c r="E266" s="20"/>
      <c r="F266" s="143"/>
      <c r="G266" s="143"/>
      <c r="H266" s="20"/>
      <c r="I266" s="20"/>
      <c r="J266" s="20"/>
      <c r="K266" s="134"/>
      <c r="L266" s="20"/>
      <c r="M266" s="20"/>
      <c r="N266" s="109"/>
      <c r="O266" s="59"/>
    </row>
    <row r="267" spans="1:15" s="46" customFormat="1" ht="11.25">
      <c r="A267" s="115" t="s">
        <v>451</v>
      </c>
      <c r="B267" s="114" t="s">
        <v>137</v>
      </c>
      <c r="C267" s="222" t="s">
        <v>82</v>
      </c>
      <c r="D267" s="20"/>
      <c r="E267" s="20"/>
      <c r="F267" s="143">
        <v>287680</v>
      </c>
      <c r="G267" s="143">
        <v>287680</v>
      </c>
      <c r="H267" s="20"/>
      <c r="I267" s="20"/>
      <c r="J267" s="20"/>
      <c r="K267" s="134" t="s">
        <v>111</v>
      </c>
      <c r="L267" s="134">
        <v>1</v>
      </c>
      <c r="M267" s="20"/>
      <c r="N267" s="109"/>
      <c r="O267" s="59" t="s">
        <v>92</v>
      </c>
    </row>
    <row r="268" spans="1:15" s="46" customFormat="1" ht="11.25">
      <c r="A268" s="115"/>
      <c r="B268" s="114"/>
      <c r="C268" s="115" t="s">
        <v>334</v>
      </c>
      <c r="D268" s="20"/>
      <c r="E268" s="20"/>
      <c r="F268" s="143"/>
      <c r="G268" s="143"/>
      <c r="H268" s="20"/>
      <c r="I268" s="20"/>
      <c r="J268" s="20"/>
      <c r="K268" s="134"/>
      <c r="L268" s="119"/>
      <c r="M268" s="20"/>
      <c r="N268" s="109"/>
      <c r="O268" s="59"/>
    </row>
    <row r="269" spans="1:15" s="46" customFormat="1" ht="11.25">
      <c r="A269" s="115"/>
      <c r="B269" s="114"/>
      <c r="C269" s="115"/>
      <c r="D269" s="20"/>
      <c r="E269" s="20"/>
      <c r="F269" s="143"/>
      <c r="G269" s="143"/>
      <c r="H269" s="20"/>
      <c r="I269" s="20"/>
      <c r="J269" s="20"/>
      <c r="K269" s="134"/>
      <c r="L269" s="119"/>
      <c r="M269" s="20"/>
      <c r="N269" s="109"/>
      <c r="O269" s="59"/>
    </row>
    <row r="270" spans="1:15" s="46" customFormat="1" ht="11.25">
      <c r="A270" s="115" t="s">
        <v>452</v>
      </c>
      <c r="B270" s="114" t="s">
        <v>356</v>
      </c>
      <c r="C270" s="115" t="s">
        <v>82</v>
      </c>
      <c r="D270" s="20"/>
      <c r="E270" s="20"/>
      <c r="F270" s="143">
        <v>222000</v>
      </c>
      <c r="G270" s="143">
        <v>222000</v>
      </c>
      <c r="H270" s="20"/>
      <c r="I270" s="20"/>
      <c r="J270" s="20"/>
      <c r="K270" s="134" t="s">
        <v>160</v>
      </c>
      <c r="L270" s="134">
        <v>1</v>
      </c>
      <c r="M270" s="20"/>
      <c r="N270" s="109"/>
      <c r="O270" s="59" t="s">
        <v>92</v>
      </c>
    </row>
    <row r="271" spans="1:15" s="46" customFormat="1" ht="11.25">
      <c r="A271" s="115"/>
      <c r="B271" s="114"/>
      <c r="C271" s="115" t="s">
        <v>334</v>
      </c>
      <c r="D271" s="20"/>
      <c r="E271" s="20"/>
      <c r="F271" s="143"/>
      <c r="G271" s="143"/>
      <c r="H271" s="20"/>
      <c r="I271" s="20"/>
      <c r="J271" s="20"/>
      <c r="K271" s="134"/>
      <c r="L271" s="20"/>
      <c r="M271" s="20"/>
      <c r="N271" s="109"/>
      <c r="O271" s="59"/>
    </row>
    <row r="272" spans="1:15" s="46" customFormat="1" ht="11.25">
      <c r="A272" s="115"/>
      <c r="B272" s="114"/>
      <c r="C272" s="115"/>
      <c r="D272" s="20"/>
      <c r="E272" s="20"/>
      <c r="F272" s="143"/>
      <c r="G272" s="143"/>
      <c r="H272" s="20"/>
      <c r="I272" s="20"/>
      <c r="J272" s="20"/>
      <c r="K272" s="134"/>
      <c r="L272" s="20"/>
      <c r="M272" s="20"/>
      <c r="N272" s="109"/>
      <c r="O272" s="59"/>
    </row>
    <row r="273" spans="1:15" s="46" customFormat="1" ht="11.25">
      <c r="A273" s="115" t="s">
        <v>453</v>
      </c>
      <c r="B273" s="114" t="s">
        <v>359</v>
      </c>
      <c r="C273" s="115" t="s">
        <v>360</v>
      </c>
      <c r="D273" s="20"/>
      <c r="E273" s="20"/>
      <c r="F273" s="143">
        <v>264470.7</v>
      </c>
      <c r="G273" s="143">
        <v>264470.7</v>
      </c>
      <c r="H273" s="20"/>
      <c r="I273" s="20"/>
      <c r="J273" s="20"/>
      <c r="K273" s="134" t="s">
        <v>118</v>
      </c>
      <c r="L273" s="134" t="s">
        <v>361</v>
      </c>
      <c r="M273" s="20"/>
      <c r="N273" s="109"/>
      <c r="O273" s="59" t="s">
        <v>92</v>
      </c>
    </row>
    <row r="274" spans="1:15" s="46" customFormat="1" ht="11.25">
      <c r="A274" s="115"/>
      <c r="B274" s="114"/>
      <c r="C274" s="115" t="s">
        <v>116</v>
      </c>
      <c r="D274" s="20"/>
      <c r="E274" s="20"/>
      <c r="F274" s="143"/>
      <c r="G274" s="143"/>
      <c r="H274" s="20"/>
      <c r="I274" s="20"/>
      <c r="J274" s="20"/>
      <c r="K274" s="59"/>
      <c r="L274" s="20"/>
      <c r="M274" s="20"/>
      <c r="N274" s="109"/>
      <c r="O274" s="59"/>
    </row>
    <row r="275" spans="1:15" s="46" customFormat="1" ht="11.25">
      <c r="A275" s="115"/>
      <c r="B275" s="114"/>
      <c r="C275" s="115"/>
      <c r="D275" s="20"/>
      <c r="E275" s="20"/>
      <c r="F275" s="143"/>
      <c r="G275" s="143"/>
      <c r="H275" s="20"/>
      <c r="I275" s="20"/>
      <c r="J275" s="20"/>
      <c r="K275" s="59"/>
      <c r="L275" s="20"/>
      <c r="M275" s="20"/>
      <c r="N275" s="109"/>
      <c r="O275" s="59"/>
    </row>
    <row r="276" spans="1:15" s="46" customFormat="1" ht="12.75" customHeight="1">
      <c r="A276" s="61"/>
      <c r="B276" s="100"/>
      <c r="C276" s="61"/>
      <c r="D276" s="61"/>
      <c r="E276" s="61"/>
      <c r="F276" s="101"/>
      <c r="G276" s="101"/>
      <c r="H276" s="62"/>
      <c r="I276" s="62"/>
      <c r="J276" s="62"/>
      <c r="K276" s="63"/>
      <c r="L276" s="63"/>
      <c r="M276" s="63"/>
      <c r="N276" s="63"/>
      <c r="O276" s="63"/>
    </row>
    <row r="277" spans="2:10" s="46" customFormat="1" ht="12.75" customHeight="1">
      <c r="B277" s="45" t="s">
        <v>29</v>
      </c>
      <c r="F277" s="139">
        <f>SUM(F242:F276)</f>
        <v>2699842.9800000004</v>
      </c>
      <c r="G277" s="139">
        <f>SUM(G242:G276)</f>
        <v>2699842.9800000004</v>
      </c>
      <c r="H277" s="62"/>
      <c r="I277" s="62"/>
      <c r="J277" s="62"/>
    </row>
    <row r="278" spans="2:10" s="46" customFormat="1" ht="12.75" customHeight="1">
      <c r="B278" s="45" t="s">
        <v>30</v>
      </c>
      <c r="F278" s="142">
        <f>SUM(F277+F220+F162)</f>
        <v>9394659.21</v>
      </c>
      <c r="G278" s="142">
        <f>SUM(G277+G220+G162)</f>
        <v>9394659.21</v>
      </c>
      <c r="H278" s="64"/>
      <c r="I278" s="64"/>
      <c r="J278" s="64"/>
    </row>
    <row r="279" spans="2:10" s="46" customFormat="1" ht="12.75" customHeight="1">
      <c r="B279" s="45" t="s">
        <v>31</v>
      </c>
      <c r="F279" s="142"/>
      <c r="G279" s="142"/>
      <c r="H279" s="66"/>
      <c r="I279" s="66"/>
      <c r="J279" s="66"/>
    </row>
    <row r="280" s="46" customFormat="1" ht="12.75" customHeight="1">
      <c r="B280" s="132"/>
    </row>
    <row r="281" spans="2:14" s="46" customFormat="1" ht="12.75" customHeight="1">
      <c r="B281" s="190" t="s">
        <v>32</v>
      </c>
      <c r="C281" s="190"/>
      <c r="D281" s="190"/>
      <c r="K281" s="190" t="s">
        <v>102</v>
      </c>
      <c r="L281" s="190"/>
      <c r="M281" s="190"/>
      <c r="N281" s="190"/>
    </row>
    <row r="282" spans="2:14" s="46" customFormat="1" ht="12.75" customHeight="1">
      <c r="B282" s="190" t="s">
        <v>98</v>
      </c>
      <c r="C282" s="190"/>
      <c r="D282" s="190"/>
      <c r="K282" s="190" t="s">
        <v>33</v>
      </c>
      <c r="L282" s="190"/>
      <c r="M282" s="190"/>
      <c r="N282" s="190"/>
    </row>
    <row r="283" spans="2:14" s="46" customFormat="1" ht="12.75" customHeight="1">
      <c r="B283" s="117"/>
      <c r="C283" s="117"/>
      <c r="D283" s="117"/>
      <c r="K283" s="117"/>
      <c r="L283" s="117"/>
      <c r="M283" s="117"/>
      <c r="N283" s="117"/>
    </row>
    <row r="284" spans="2:14" s="46" customFormat="1" ht="12.75" customHeight="1">
      <c r="B284" s="117"/>
      <c r="C284" s="117"/>
      <c r="D284" s="117"/>
      <c r="K284" s="117"/>
      <c r="L284" s="117"/>
      <c r="M284" s="117"/>
      <c r="N284" s="117"/>
    </row>
    <row r="285" spans="2:14" s="46" customFormat="1" ht="12.75" customHeight="1">
      <c r="B285" s="117"/>
      <c r="C285" s="117"/>
      <c r="D285" s="117"/>
      <c r="K285" s="117"/>
      <c r="L285" s="117"/>
      <c r="M285" s="117"/>
      <c r="N285" s="117"/>
    </row>
    <row r="286" spans="2:14" s="46" customFormat="1" ht="12.75" customHeight="1">
      <c r="B286" s="117"/>
      <c r="C286" s="117"/>
      <c r="D286" s="117"/>
      <c r="K286" s="117"/>
      <c r="L286" s="117"/>
      <c r="M286" s="117"/>
      <c r="N286" s="117"/>
    </row>
    <row r="287" spans="2:14" s="46" customFormat="1" ht="12.75" customHeight="1">
      <c r="B287" s="117"/>
      <c r="C287" s="117"/>
      <c r="D287" s="117"/>
      <c r="K287" s="117"/>
      <c r="L287" s="117"/>
      <c r="M287" s="117"/>
      <c r="N287" s="117"/>
    </row>
    <row r="288" spans="1:15" s="46" customFormat="1" ht="12.75" customHeight="1">
      <c r="A288" s="190" t="s">
        <v>0</v>
      </c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</row>
    <row r="289" spans="1:15" s="46" customFormat="1" ht="12.75" customHeight="1">
      <c r="A289" s="190" t="s">
        <v>1</v>
      </c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</row>
    <row r="290" spans="1:15" s="46" customFormat="1" ht="12.75" customHeight="1">
      <c r="A290" s="190" t="s">
        <v>354</v>
      </c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</row>
    <row r="291" spans="1:15" s="46" customFormat="1" ht="12.75" customHeight="1">
      <c r="A291" s="190" t="s">
        <v>3</v>
      </c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</row>
    <row r="292" spans="1:15" s="46" customFormat="1" ht="12.75" customHeight="1">
      <c r="A292" s="45" t="s">
        <v>4</v>
      </c>
      <c r="B292" s="132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1:15" s="46" customFormat="1" ht="12.75" customHeight="1">
      <c r="A293" s="45" t="s">
        <v>5</v>
      </c>
      <c r="B293" s="132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1:2" s="46" customFormat="1" ht="12.75" customHeight="1">
      <c r="A294" s="45" t="s">
        <v>355</v>
      </c>
      <c r="B294" s="132"/>
    </row>
    <row r="295" spans="1:15" s="46" customFormat="1" ht="12.75" customHeight="1">
      <c r="A295" s="30" t="s">
        <v>6</v>
      </c>
      <c r="B295" s="125" t="s">
        <v>34</v>
      </c>
      <c r="C295" s="47"/>
      <c r="D295" s="30"/>
      <c r="E295" s="47"/>
      <c r="F295" s="30"/>
      <c r="G295" s="48"/>
      <c r="H295" s="48"/>
      <c r="I295" s="48"/>
      <c r="J295" s="47"/>
      <c r="K295" s="197" t="s">
        <v>7</v>
      </c>
      <c r="L295" s="198"/>
      <c r="M295" s="198"/>
      <c r="N295" s="199"/>
      <c r="O295" s="49"/>
    </row>
    <row r="296" spans="1:15" s="46" customFormat="1" ht="12.75" customHeight="1">
      <c r="A296" s="32"/>
      <c r="B296" s="107"/>
      <c r="C296" s="50"/>
      <c r="D296" s="193" t="s">
        <v>8</v>
      </c>
      <c r="E296" s="194"/>
      <c r="F296" s="193" t="s">
        <v>9</v>
      </c>
      <c r="G296" s="195"/>
      <c r="H296" s="195"/>
      <c r="I296" s="195"/>
      <c r="J296" s="194"/>
      <c r="K296" s="200"/>
      <c r="L296" s="201"/>
      <c r="M296" s="201"/>
      <c r="N296" s="202"/>
      <c r="O296" s="51" t="s">
        <v>10</v>
      </c>
    </row>
    <row r="297" spans="1:15" s="46" customFormat="1" ht="12.75" customHeight="1">
      <c r="A297" s="34" t="s">
        <v>96</v>
      </c>
      <c r="B297" s="126"/>
      <c r="C297" s="52"/>
      <c r="D297" s="34"/>
      <c r="E297" s="52"/>
      <c r="F297" s="34"/>
      <c r="G297" s="35"/>
      <c r="H297" s="35"/>
      <c r="I297" s="35"/>
      <c r="J297" s="52"/>
      <c r="K297" s="191" t="s">
        <v>11</v>
      </c>
      <c r="L297" s="192"/>
      <c r="M297" s="191" t="s">
        <v>12</v>
      </c>
      <c r="N297" s="192"/>
      <c r="O297" s="51" t="s">
        <v>13</v>
      </c>
    </row>
    <row r="298" spans="1:15" s="46" customFormat="1" ht="12.75" customHeight="1">
      <c r="A298" s="53"/>
      <c r="B298" s="129"/>
      <c r="C298" s="53"/>
      <c r="D298" s="53" t="s">
        <v>14</v>
      </c>
      <c r="E298" s="53" t="s">
        <v>15</v>
      </c>
      <c r="F298" s="53"/>
      <c r="G298" s="53"/>
      <c r="H298" s="53"/>
      <c r="I298" s="53"/>
      <c r="J298" s="53"/>
      <c r="K298" s="53" t="s">
        <v>16</v>
      </c>
      <c r="L298" s="53"/>
      <c r="M298" s="53"/>
      <c r="N298" s="53"/>
      <c r="O298" s="51" t="s">
        <v>17</v>
      </c>
    </row>
    <row r="299" spans="1:15" s="46" customFormat="1" ht="12.75" customHeight="1">
      <c r="A299" s="54" t="s">
        <v>18</v>
      </c>
      <c r="B299" s="131" t="s">
        <v>19</v>
      </c>
      <c r="C299" s="54" t="s">
        <v>20</v>
      </c>
      <c r="D299" s="54" t="s">
        <v>21</v>
      </c>
      <c r="E299" s="54" t="s">
        <v>21</v>
      </c>
      <c r="F299" s="54" t="s">
        <v>22</v>
      </c>
      <c r="G299" s="54" t="s">
        <v>47</v>
      </c>
      <c r="H299" s="54" t="s">
        <v>23</v>
      </c>
      <c r="I299" s="54" t="s">
        <v>24</v>
      </c>
      <c r="J299" s="54" t="s">
        <v>25</v>
      </c>
      <c r="K299" s="54" t="s">
        <v>26</v>
      </c>
      <c r="L299" s="54" t="s">
        <v>27</v>
      </c>
      <c r="M299" s="54" t="s">
        <v>28</v>
      </c>
      <c r="N299" s="54" t="s">
        <v>27</v>
      </c>
      <c r="O299" s="55"/>
    </row>
    <row r="300" spans="1:15" s="46" customFormat="1" ht="12.75" customHeight="1">
      <c r="A300" s="56"/>
      <c r="B300" s="129" t="s">
        <v>37</v>
      </c>
      <c r="C300" s="56"/>
      <c r="D300" s="56"/>
      <c r="E300" s="56"/>
      <c r="F300" s="81"/>
      <c r="G300" s="81"/>
      <c r="H300" s="81"/>
      <c r="I300" s="81"/>
      <c r="J300" s="81"/>
      <c r="K300" s="57"/>
      <c r="L300" s="57"/>
      <c r="M300" s="57"/>
      <c r="N300" s="57"/>
      <c r="O300" s="57"/>
    </row>
    <row r="301" spans="1:15" s="46" customFormat="1" ht="12.75" customHeight="1">
      <c r="A301" s="115" t="s">
        <v>454</v>
      </c>
      <c r="B301" s="114" t="s">
        <v>162</v>
      </c>
      <c r="C301" s="222" t="s">
        <v>86</v>
      </c>
      <c r="D301" s="36"/>
      <c r="E301" s="20"/>
      <c r="F301" s="83">
        <v>385212.13</v>
      </c>
      <c r="G301" s="83">
        <v>385212.13</v>
      </c>
      <c r="H301" s="58"/>
      <c r="I301" s="58"/>
      <c r="J301" s="58"/>
      <c r="K301" s="134" t="s">
        <v>160</v>
      </c>
      <c r="L301" s="134">
        <v>1</v>
      </c>
      <c r="M301" s="59"/>
      <c r="N301" s="59"/>
      <c r="O301" s="59" t="s">
        <v>92</v>
      </c>
    </row>
    <row r="302" spans="1:15" s="46" customFormat="1" ht="12.75" customHeight="1">
      <c r="A302" s="115"/>
      <c r="B302" s="114"/>
      <c r="C302" s="115" t="s">
        <v>140</v>
      </c>
      <c r="D302" s="36"/>
      <c r="E302" s="20"/>
      <c r="F302" s="83"/>
      <c r="G302" s="83"/>
      <c r="H302" s="58"/>
      <c r="I302" s="58"/>
      <c r="J302" s="58"/>
      <c r="K302" s="134"/>
      <c r="L302" s="134"/>
      <c r="M302" s="59"/>
      <c r="N302" s="59"/>
      <c r="O302" s="59"/>
    </row>
    <row r="303" spans="1:15" s="46" customFormat="1" ht="12.75" customHeight="1">
      <c r="A303" s="115"/>
      <c r="B303" s="114"/>
      <c r="C303" s="115"/>
      <c r="D303" s="36"/>
      <c r="E303" s="20"/>
      <c r="F303" s="58"/>
      <c r="G303" s="58"/>
      <c r="H303" s="58"/>
      <c r="I303" s="58"/>
      <c r="J303" s="58"/>
      <c r="K303" s="134"/>
      <c r="L303" s="134"/>
      <c r="M303" s="59"/>
      <c r="N303" s="59"/>
      <c r="O303" s="59"/>
    </row>
    <row r="304" spans="1:15" s="46" customFormat="1" ht="12.75" customHeight="1">
      <c r="A304" s="115" t="s">
        <v>455</v>
      </c>
      <c r="B304" s="114" t="s">
        <v>163</v>
      </c>
      <c r="C304" s="115" t="s">
        <v>146</v>
      </c>
      <c r="D304" s="36"/>
      <c r="E304" s="20"/>
      <c r="F304" s="83">
        <v>499350.45</v>
      </c>
      <c r="G304" s="83">
        <v>499350.45</v>
      </c>
      <c r="H304" s="58"/>
      <c r="I304" s="58"/>
      <c r="J304" s="58"/>
      <c r="K304" s="134" t="s">
        <v>164</v>
      </c>
      <c r="L304" s="134">
        <v>1</v>
      </c>
      <c r="M304" s="59"/>
      <c r="N304" s="59"/>
      <c r="O304" s="59" t="s">
        <v>92</v>
      </c>
    </row>
    <row r="305" spans="1:15" s="46" customFormat="1" ht="12.75" customHeight="1">
      <c r="A305" s="115"/>
      <c r="B305" s="114"/>
      <c r="C305" s="115" t="s">
        <v>116</v>
      </c>
      <c r="D305" s="36"/>
      <c r="E305" s="20"/>
      <c r="F305" s="58"/>
      <c r="G305" s="58"/>
      <c r="H305" s="58"/>
      <c r="I305" s="58"/>
      <c r="J305" s="58"/>
      <c r="K305" s="134"/>
      <c r="L305" s="134"/>
      <c r="M305" s="59"/>
      <c r="N305" s="59"/>
      <c r="O305" s="59"/>
    </row>
    <row r="306" spans="1:15" s="46" customFormat="1" ht="12.75" customHeight="1">
      <c r="A306" s="115"/>
      <c r="B306" s="114"/>
      <c r="C306" s="115"/>
      <c r="D306" s="36"/>
      <c r="E306" s="20"/>
      <c r="F306" s="58"/>
      <c r="G306" s="58"/>
      <c r="H306" s="58"/>
      <c r="I306" s="58"/>
      <c r="J306" s="58"/>
      <c r="K306" s="134"/>
      <c r="L306" s="160"/>
      <c r="M306" s="59"/>
      <c r="N306" s="59"/>
      <c r="O306" s="59"/>
    </row>
    <row r="307" spans="1:15" s="46" customFormat="1" ht="12.75" customHeight="1">
      <c r="A307" s="115" t="s">
        <v>456</v>
      </c>
      <c r="B307" s="114" t="s">
        <v>108</v>
      </c>
      <c r="C307" s="115" t="s">
        <v>178</v>
      </c>
      <c r="D307" s="36"/>
      <c r="E307" s="20"/>
      <c r="F307" s="83">
        <v>160633</v>
      </c>
      <c r="G307" s="83">
        <v>160633</v>
      </c>
      <c r="H307" s="58"/>
      <c r="I307" s="58"/>
      <c r="J307" s="58"/>
      <c r="K307" s="134" t="s">
        <v>160</v>
      </c>
      <c r="L307" s="134">
        <v>1</v>
      </c>
      <c r="M307" s="59"/>
      <c r="N307" s="59"/>
      <c r="O307" s="59" t="s">
        <v>92</v>
      </c>
    </row>
    <row r="308" spans="1:15" s="46" customFormat="1" ht="12.75" customHeight="1">
      <c r="A308" s="115"/>
      <c r="B308" s="114"/>
      <c r="C308" s="115" t="s">
        <v>109</v>
      </c>
      <c r="D308" s="36"/>
      <c r="E308" s="20"/>
      <c r="F308" s="83"/>
      <c r="G308" s="83"/>
      <c r="H308" s="58"/>
      <c r="I308" s="58"/>
      <c r="J308" s="58"/>
      <c r="K308" s="134"/>
      <c r="L308" s="134"/>
      <c r="M308" s="59"/>
      <c r="N308" s="59"/>
      <c r="O308" s="59"/>
    </row>
    <row r="309" spans="1:15" s="46" customFormat="1" ht="12.75" customHeight="1">
      <c r="A309" s="115"/>
      <c r="B309" s="114"/>
      <c r="C309" s="115"/>
      <c r="D309" s="36"/>
      <c r="E309" s="20"/>
      <c r="F309" s="58"/>
      <c r="G309" s="58"/>
      <c r="H309" s="72"/>
      <c r="I309" s="58"/>
      <c r="J309" s="58"/>
      <c r="K309" s="134"/>
      <c r="L309" s="134"/>
      <c r="M309" s="59"/>
      <c r="N309" s="59"/>
      <c r="O309" s="59"/>
    </row>
    <row r="310" spans="1:15" s="46" customFormat="1" ht="12.75" customHeight="1">
      <c r="A310" s="115" t="s">
        <v>457</v>
      </c>
      <c r="B310" s="114" t="s">
        <v>192</v>
      </c>
      <c r="C310" s="115" t="s">
        <v>193</v>
      </c>
      <c r="D310" s="36"/>
      <c r="E310" s="20"/>
      <c r="F310" s="83">
        <v>240660.76</v>
      </c>
      <c r="G310" s="83">
        <v>240660.76</v>
      </c>
      <c r="H310" s="58"/>
      <c r="I310" s="58"/>
      <c r="J310" s="72"/>
      <c r="K310" s="161" t="s">
        <v>194</v>
      </c>
      <c r="L310" s="134" t="s">
        <v>195</v>
      </c>
      <c r="M310" s="59"/>
      <c r="N310" s="59"/>
      <c r="O310" s="59" t="s">
        <v>92</v>
      </c>
    </row>
    <row r="311" spans="1:15" s="46" customFormat="1" ht="12.75" customHeight="1">
      <c r="A311" s="115"/>
      <c r="B311" s="114"/>
      <c r="C311" s="115" t="s">
        <v>125</v>
      </c>
      <c r="D311" s="20"/>
      <c r="E311" s="20"/>
      <c r="F311" s="83"/>
      <c r="G311" s="83"/>
      <c r="H311" s="58"/>
      <c r="I311" s="58"/>
      <c r="J311" s="58"/>
      <c r="K311" s="134"/>
      <c r="L311" s="134"/>
      <c r="M311" s="59"/>
      <c r="N311" s="59"/>
      <c r="O311" s="59"/>
    </row>
    <row r="312" spans="1:15" s="46" customFormat="1" ht="12.75" customHeight="1">
      <c r="A312" s="115"/>
      <c r="B312" s="114"/>
      <c r="C312" s="115"/>
      <c r="D312" s="20"/>
      <c r="E312" s="20"/>
      <c r="F312" s="83"/>
      <c r="G312" s="83"/>
      <c r="H312" s="58"/>
      <c r="I312" s="58"/>
      <c r="J312" s="58"/>
      <c r="K312" s="134"/>
      <c r="L312" s="134"/>
      <c r="M312" s="59"/>
      <c r="N312" s="59"/>
      <c r="O312" s="59"/>
    </row>
    <row r="313" spans="1:15" s="46" customFormat="1" ht="12.75" customHeight="1">
      <c r="A313" s="115" t="s">
        <v>458</v>
      </c>
      <c r="B313" s="114" t="s">
        <v>192</v>
      </c>
      <c r="C313" s="115" t="s">
        <v>193</v>
      </c>
      <c r="D313" s="36"/>
      <c r="E313" s="20"/>
      <c r="F313" s="83">
        <v>121389.34</v>
      </c>
      <c r="G313" s="83">
        <v>121389.34</v>
      </c>
      <c r="H313" s="58"/>
      <c r="I313" s="58"/>
      <c r="J313" s="58"/>
      <c r="K313" s="134" t="s">
        <v>123</v>
      </c>
      <c r="L313" s="134" t="s">
        <v>196</v>
      </c>
      <c r="M313" s="59"/>
      <c r="N313" s="59"/>
      <c r="O313" s="59" t="s">
        <v>92</v>
      </c>
    </row>
    <row r="314" spans="1:15" s="46" customFormat="1" ht="12.75" customHeight="1">
      <c r="A314" s="115"/>
      <c r="B314" s="114"/>
      <c r="C314" s="115" t="s">
        <v>125</v>
      </c>
      <c r="D314" s="158"/>
      <c r="E314" s="20"/>
      <c r="F314" s="83"/>
      <c r="G314" s="83"/>
      <c r="H314" s="58"/>
      <c r="I314" s="58"/>
      <c r="J314" s="58"/>
      <c r="K314" s="134"/>
      <c r="L314" s="134"/>
      <c r="M314" s="59"/>
      <c r="N314" s="73"/>
      <c r="O314" s="59"/>
    </row>
    <row r="315" spans="1:15" s="46" customFormat="1" ht="12.75" customHeight="1">
      <c r="A315" s="115"/>
      <c r="B315" s="114"/>
      <c r="C315" s="115"/>
      <c r="D315" s="20"/>
      <c r="E315" s="20"/>
      <c r="F315" s="83"/>
      <c r="G315" s="83"/>
      <c r="H315" s="58"/>
      <c r="I315" s="58"/>
      <c r="J315" s="58"/>
      <c r="K315" s="134"/>
      <c r="L315" s="134"/>
      <c r="M315" s="59"/>
      <c r="N315" s="59"/>
      <c r="O315" s="59"/>
    </row>
    <row r="316" spans="1:15" s="46" customFormat="1" ht="11.25">
      <c r="A316" s="115" t="s">
        <v>459</v>
      </c>
      <c r="B316" s="114" t="s">
        <v>201</v>
      </c>
      <c r="C316" s="115" t="s">
        <v>87</v>
      </c>
      <c r="D316" s="36"/>
      <c r="E316" s="20"/>
      <c r="F316" s="83">
        <v>246939.98</v>
      </c>
      <c r="G316" s="83">
        <v>246939.98</v>
      </c>
      <c r="H316" s="20"/>
      <c r="I316" s="20"/>
      <c r="J316" s="20"/>
      <c r="K316" s="134" t="s">
        <v>111</v>
      </c>
      <c r="L316" s="134">
        <v>1</v>
      </c>
      <c r="M316" s="20"/>
      <c r="N316" s="20"/>
      <c r="O316" s="59" t="s">
        <v>92</v>
      </c>
    </row>
    <row r="317" spans="1:15" s="46" customFormat="1" ht="12.75" customHeight="1">
      <c r="A317" s="115"/>
      <c r="B317" s="114"/>
      <c r="C317" s="115" t="s">
        <v>122</v>
      </c>
      <c r="D317" s="20"/>
      <c r="E317" s="20"/>
      <c r="F317" s="83"/>
      <c r="G317" s="83"/>
      <c r="H317" s="58"/>
      <c r="I317" s="58"/>
      <c r="J317" s="72"/>
      <c r="K317" s="161"/>
      <c r="L317" s="160"/>
      <c r="M317" s="59"/>
      <c r="N317" s="59"/>
      <c r="O317" s="59"/>
    </row>
    <row r="318" spans="1:15" s="46" customFormat="1" ht="12.75" customHeight="1">
      <c r="A318" s="115"/>
      <c r="B318" s="114"/>
      <c r="C318" s="115"/>
      <c r="D318" s="20"/>
      <c r="E318" s="20"/>
      <c r="F318" s="58"/>
      <c r="G318" s="58"/>
      <c r="H318" s="58"/>
      <c r="I318" s="58"/>
      <c r="J318" s="58"/>
      <c r="K318" s="134"/>
      <c r="L318" s="134"/>
      <c r="M318" s="59"/>
      <c r="N318" s="59"/>
      <c r="O318" s="59"/>
    </row>
    <row r="319" spans="1:15" s="46" customFormat="1" ht="12.75" customHeight="1">
      <c r="A319" s="115" t="s">
        <v>460</v>
      </c>
      <c r="B319" s="114" t="s">
        <v>220</v>
      </c>
      <c r="C319" s="115" t="s">
        <v>85</v>
      </c>
      <c r="D319" s="36"/>
      <c r="E319" s="20"/>
      <c r="F319" s="148">
        <v>78736.14</v>
      </c>
      <c r="G319" s="148">
        <v>78736.14</v>
      </c>
      <c r="H319" s="133"/>
      <c r="I319" s="58"/>
      <c r="J319" s="58"/>
      <c r="K319" s="134" t="s">
        <v>160</v>
      </c>
      <c r="L319" s="134">
        <v>1</v>
      </c>
      <c r="M319" s="59"/>
      <c r="N319" s="59"/>
      <c r="O319" s="59" t="s">
        <v>92</v>
      </c>
    </row>
    <row r="320" spans="1:15" s="46" customFormat="1" ht="12.75" customHeight="1">
      <c r="A320" s="115"/>
      <c r="B320" s="114"/>
      <c r="C320" s="115" t="s">
        <v>110</v>
      </c>
      <c r="D320" s="20"/>
      <c r="E320" s="20"/>
      <c r="F320" s="58"/>
      <c r="G320" s="58"/>
      <c r="H320" s="58"/>
      <c r="I320" s="58"/>
      <c r="J320" s="58"/>
      <c r="K320" s="134"/>
      <c r="L320" s="134"/>
      <c r="M320" s="59"/>
      <c r="N320" s="59"/>
      <c r="O320" s="59"/>
    </row>
    <row r="321" spans="1:15" s="46" customFormat="1" ht="12.75" customHeight="1">
      <c r="A321" s="115"/>
      <c r="B321" s="114"/>
      <c r="C321" s="115"/>
      <c r="D321" s="20"/>
      <c r="E321" s="20"/>
      <c r="F321" s="58"/>
      <c r="G321" s="58"/>
      <c r="H321" s="58"/>
      <c r="I321" s="58"/>
      <c r="J321" s="58"/>
      <c r="K321" s="134"/>
      <c r="L321" s="134"/>
      <c r="M321" s="59"/>
      <c r="N321" s="59"/>
      <c r="O321" s="59"/>
    </row>
    <row r="322" spans="1:15" s="46" customFormat="1" ht="12.75" customHeight="1">
      <c r="A322" s="115" t="s">
        <v>461</v>
      </c>
      <c r="B322" s="114" t="s">
        <v>239</v>
      </c>
      <c r="C322" s="115" t="s">
        <v>83</v>
      </c>
      <c r="D322" s="36"/>
      <c r="E322" s="20"/>
      <c r="F322" s="83">
        <v>316806.28</v>
      </c>
      <c r="G322" s="83">
        <v>316806.28</v>
      </c>
      <c r="H322" s="58"/>
      <c r="I322" s="58"/>
      <c r="J322" s="58"/>
      <c r="K322" s="134" t="s">
        <v>240</v>
      </c>
      <c r="L322" s="134">
        <v>1</v>
      </c>
      <c r="M322" s="59"/>
      <c r="N322" s="59"/>
      <c r="O322" s="59" t="s">
        <v>92</v>
      </c>
    </row>
    <row r="323" spans="1:15" s="46" customFormat="1" ht="12.75" customHeight="1">
      <c r="A323" s="115"/>
      <c r="B323" s="114"/>
      <c r="C323" s="115" t="s">
        <v>124</v>
      </c>
      <c r="D323" s="20"/>
      <c r="E323" s="20"/>
      <c r="F323" s="58"/>
      <c r="G323" s="58"/>
      <c r="H323" s="58"/>
      <c r="I323" s="58"/>
      <c r="J323" s="58"/>
      <c r="K323" s="134"/>
      <c r="L323" s="134"/>
      <c r="M323" s="59"/>
      <c r="N323" s="59"/>
      <c r="O323" s="59"/>
    </row>
    <row r="324" spans="1:15" s="46" customFormat="1" ht="12.75" customHeight="1">
      <c r="A324" s="115"/>
      <c r="B324" s="114"/>
      <c r="C324" s="115"/>
      <c r="D324" s="20"/>
      <c r="E324" s="20"/>
      <c r="F324" s="83"/>
      <c r="G324" s="83"/>
      <c r="H324" s="58"/>
      <c r="I324" s="58"/>
      <c r="J324" s="58"/>
      <c r="K324" s="134"/>
      <c r="L324" s="134"/>
      <c r="M324" s="59"/>
      <c r="N324" s="59"/>
      <c r="O324" s="59"/>
    </row>
    <row r="325" spans="1:15" s="46" customFormat="1" ht="12.75" customHeight="1">
      <c r="A325" s="115" t="s">
        <v>462</v>
      </c>
      <c r="B325" s="114" t="s">
        <v>248</v>
      </c>
      <c r="C325" s="222" t="s">
        <v>249</v>
      </c>
      <c r="D325" s="36"/>
      <c r="E325" s="20"/>
      <c r="F325" s="83">
        <v>288847.84</v>
      </c>
      <c r="G325" s="83">
        <v>288847.84</v>
      </c>
      <c r="H325" s="58"/>
      <c r="I325" s="58"/>
      <c r="J325" s="58"/>
      <c r="K325" s="134" t="s">
        <v>111</v>
      </c>
      <c r="L325" s="134">
        <v>1</v>
      </c>
      <c r="M325" s="59"/>
      <c r="N325" s="59"/>
      <c r="O325" s="59" t="s">
        <v>92</v>
      </c>
    </row>
    <row r="326" spans="1:15" s="46" customFormat="1" ht="12.75" customHeight="1">
      <c r="A326" s="115"/>
      <c r="B326" s="114"/>
      <c r="C326" s="115" t="s">
        <v>250</v>
      </c>
      <c r="D326" s="36"/>
      <c r="E326" s="20"/>
      <c r="F326" s="148"/>
      <c r="G326" s="148"/>
      <c r="H326" s="133"/>
      <c r="I326" s="58"/>
      <c r="J326" s="58"/>
      <c r="K326" s="134"/>
      <c r="L326" s="134"/>
      <c r="M326" s="59"/>
      <c r="N326" s="59"/>
      <c r="O326" s="59"/>
    </row>
    <row r="327" spans="1:15" s="46" customFormat="1" ht="11.25">
      <c r="A327" s="115"/>
      <c r="B327" s="114"/>
      <c r="C327" s="115"/>
      <c r="D327" s="36"/>
      <c r="E327" s="20"/>
      <c r="F327" s="83"/>
      <c r="G327" s="83"/>
      <c r="H327" s="20"/>
      <c r="I327" s="20"/>
      <c r="J327" s="20"/>
      <c r="K327" s="134"/>
      <c r="L327" s="134"/>
      <c r="M327" s="20"/>
      <c r="N327" s="20"/>
      <c r="O327" s="59"/>
    </row>
    <row r="328" spans="1:15" s="46" customFormat="1" ht="12.75" customHeight="1">
      <c r="A328" s="115" t="s">
        <v>463</v>
      </c>
      <c r="B328" s="114" t="s">
        <v>277</v>
      </c>
      <c r="C328" s="115" t="s">
        <v>278</v>
      </c>
      <c r="D328" s="36"/>
      <c r="E328" s="20"/>
      <c r="F328" s="148">
        <v>377305.4</v>
      </c>
      <c r="G328" s="148">
        <v>377305.4</v>
      </c>
      <c r="H328" s="133"/>
      <c r="I328" s="58"/>
      <c r="J328" s="58"/>
      <c r="K328" s="134" t="s">
        <v>113</v>
      </c>
      <c r="L328" s="134" t="s">
        <v>279</v>
      </c>
      <c r="M328" s="59"/>
      <c r="N328" s="59"/>
      <c r="O328" s="59" t="s">
        <v>92</v>
      </c>
    </row>
    <row r="329" spans="1:15" s="46" customFormat="1" ht="12.75" customHeight="1">
      <c r="A329" s="115"/>
      <c r="B329" s="114"/>
      <c r="C329" s="115" t="s">
        <v>264</v>
      </c>
      <c r="D329" s="36"/>
      <c r="E329" s="20"/>
      <c r="F329" s="148"/>
      <c r="G329" s="148"/>
      <c r="H329" s="133"/>
      <c r="I329" s="58"/>
      <c r="J329" s="58"/>
      <c r="K329" s="134"/>
      <c r="L329" s="134"/>
      <c r="M329" s="59"/>
      <c r="N329" s="59"/>
      <c r="O329" s="59"/>
    </row>
    <row r="330" spans="1:15" s="46" customFormat="1" ht="12.75" customHeight="1">
      <c r="A330" s="115"/>
      <c r="B330" s="114"/>
      <c r="C330" s="115"/>
      <c r="D330" s="36"/>
      <c r="E330" s="20"/>
      <c r="F330" s="148"/>
      <c r="G330" s="148"/>
      <c r="H330" s="133"/>
      <c r="I330" s="58"/>
      <c r="J330" s="58"/>
      <c r="K330" s="134"/>
      <c r="L330" s="134"/>
      <c r="M330" s="59"/>
      <c r="N330" s="59"/>
      <c r="O330" s="59"/>
    </row>
    <row r="331" spans="1:15" s="46" customFormat="1" ht="12.75" customHeight="1">
      <c r="A331" s="115" t="s">
        <v>464</v>
      </c>
      <c r="B331" s="114" t="s">
        <v>311</v>
      </c>
      <c r="C331" s="222" t="s">
        <v>312</v>
      </c>
      <c r="D331" s="36"/>
      <c r="E331" s="20"/>
      <c r="F331" s="83">
        <v>210695.52</v>
      </c>
      <c r="G331" s="83">
        <v>210695.52</v>
      </c>
      <c r="H331" s="58"/>
      <c r="I331" s="58"/>
      <c r="J331" s="58"/>
      <c r="K331" s="134" t="s">
        <v>111</v>
      </c>
      <c r="L331" s="134">
        <v>1</v>
      </c>
      <c r="M331" s="59"/>
      <c r="N331" s="59"/>
      <c r="O331" s="59" t="s">
        <v>92</v>
      </c>
    </row>
    <row r="332" spans="1:15" s="46" customFormat="1" ht="12.75" customHeight="1">
      <c r="A332" s="115"/>
      <c r="B332" s="114"/>
      <c r="C332" s="115" t="s">
        <v>110</v>
      </c>
      <c r="D332" s="36"/>
      <c r="E332" s="20"/>
      <c r="F332" s="83"/>
      <c r="G332" s="83"/>
      <c r="H332" s="58"/>
      <c r="I332" s="58"/>
      <c r="J332" s="58"/>
      <c r="K332" s="134"/>
      <c r="L332" s="134"/>
      <c r="M332" s="59"/>
      <c r="N332" s="59"/>
      <c r="O332" s="59"/>
    </row>
    <row r="333" spans="1:15" s="46" customFormat="1" ht="12.75" customHeight="1">
      <c r="A333" s="115"/>
      <c r="B333" s="114"/>
      <c r="C333" s="115"/>
      <c r="D333" s="36"/>
      <c r="E333" s="20"/>
      <c r="F333" s="83"/>
      <c r="G333" s="83"/>
      <c r="H333" s="58"/>
      <c r="I333" s="58"/>
      <c r="J333" s="58"/>
      <c r="K333" s="134"/>
      <c r="L333" s="134"/>
      <c r="M333" s="59"/>
      <c r="N333" s="59"/>
      <c r="O333" s="59"/>
    </row>
    <row r="334" spans="1:15" s="46" customFormat="1" ht="12.75" customHeight="1">
      <c r="A334" s="115" t="s">
        <v>465</v>
      </c>
      <c r="B334" s="114" t="s">
        <v>329</v>
      </c>
      <c r="C334" s="115" t="s">
        <v>330</v>
      </c>
      <c r="D334" s="36"/>
      <c r="E334" s="20"/>
      <c r="F334" s="83">
        <v>238767.88</v>
      </c>
      <c r="G334" s="83">
        <v>238767.88</v>
      </c>
      <c r="H334" s="58"/>
      <c r="I334" s="58"/>
      <c r="J334" s="58"/>
      <c r="K334" s="134" t="s">
        <v>228</v>
      </c>
      <c r="L334" s="134">
        <v>1</v>
      </c>
      <c r="M334" s="59"/>
      <c r="N334" s="59"/>
      <c r="O334" s="59" t="s">
        <v>92</v>
      </c>
    </row>
    <row r="335" spans="1:15" s="46" customFormat="1" ht="12.75" customHeight="1">
      <c r="A335" s="115"/>
      <c r="B335" s="114"/>
      <c r="C335" s="115" t="s">
        <v>106</v>
      </c>
      <c r="D335" s="36"/>
      <c r="E335" s="20"/>
      <c r="F335" s="83"/>
      <c r="G335" s="83"/>
      <c r="H335" s="58"/>
      <c r="I335" s="58"/>
      <c r="J335" s="58"/>
      <c r="K335" s="113"/>
      <c r="L335" s="113"/>
      <c r="M335" s="59"/>
      <c r="N335" s="59"/>
      <c r="O335" s="59"/>
    </row>
    <row r="336" spans="1:15" s="46" customFormat="1" ht="12.75" customHeight="1">
      <c r="A336" s="61"/>
      <c r="B336" s="100"/>
      <c r="C336" s="61"/>
      <c r="D336" s="61"/>
      <c r="E336" s="61"/>
      <c r="F336" s="62"/>
      <c r="G336" s="62"/>
      <c r="H336" s="62"/>
      <c r="I336" s="62"/>
      <c r="J336" s="62"/>
      <c r="K336" s="63"/>
      <c r="L336" s="63"/>
      <c r="M336" s="63"/>
      <c r="N336" s="63"/>
      <c r="O336" s="63"/>
    </row>
    <row r="337" spans="2:10" s="46" customFormat="1" ht="12.75" customHeight="1">
      <c r="B337" s="45" t="s">
        <v>29</v>
      </c>
      <c r="F337" s="140">
        <f>SUM(F300:F336)</f>
        <v>3165344.7199999997</v>
      </c>
      <c r="G337" s="140">
        <f>SUM(G300:G336)</f>
        <v>3165344.7199999997</v>
      </c>
      <c r="H337" s="64"/>
      <c r="I337" s="64"/>
      <c r="J337" s="64"/>
    </row>
    <row r="338" spans="2:10" s="46" customFormat="1" ht="12.75" customHeight="1">
      <c r="B338" s="45" t="s">
        <v>30</v>
      </c>
      <c r="F338" s="142"/>
      <c r="G338" s="142"/>
      <c r="H338" s="64"/>
      <c r="I338" s="64"/>
      <c r="J338" s="64"/>
    </row>
    <row r="339" spans="2:10" s="46" customFormat="1" ht="12.75" customHeight="1">
      <c r="B339" s="45" t="s">
        <v>31</v>
      </c>
      <c r="F339" s="142"/>
      <c r="G339" s="142"/>
      <c r="H339" s="66"/>
      <c r="I339" s="66"/>
      <c r="J339" s="66"/>
    </row>
    <row r="340" s="46" customFormat="1" ht="12.75" customHeight="1">
      <c r="B340" s="132"/>
    </row>
    <row r="341" s="46" customFormat="1" ht="12.75" customHeight="1">
      <c r="B341" s="132"/>
    </row>
    <row r="342" spans="2:14" s="46" customFormat="1" ht="12.75" customHeight="1">
      <c r="B342" s="190" t="s">
        <v>32</v>
      </c>
      <c r="C342" s="190"/>
      <c r="D342" s="190"/>
      <c r="K342" s="190" t="s">
        <v>102</v>
      </c>
      <c r="L342" s="190"/>
      <c r="M342" s="190"/>
      <c r="N342" s="190"/>
    </row>
    <row r="343" spans="2:14" s="46" customFormat="1" ht="12.75" customHeight="1">
      <c r="B343" s="190" t="s">
        <v>98</v>
      </c>
      <c r="C343" s="190"/>
      <c r="D343" s="190"/>
      <c r="K343" s="190" t="s">
        <v>33</v>
      </c>
      <c r="L343" s="190"/>
      <c r="M343" s="190"/>
      <c r="N343" s="190"/>
    </row>
    <row r="344" spans="2:14" s="46" customFormat="1" ht="12.75" customHeight="1">
      <c r="B344" s="117"/>
      <c r="C344" s="117"/>
      <c r="D344" s="117"/>
      <c r="K344" s="117"/>
      <c r="L344" s="117"/>
      <c r="M344" s="117"/>
      <c r="N344" s="117"/>
    </row>
    <row r="345" spans="1:15" s="46" customFormat="1" ht="12.75" customHeight="1">
      <c r="A345" s="190" t="s">
        <v>0</v>
      </c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</row>
    <row r="346" spans="1:15" s="46" customFormat="1" ht="12.75" customHeight="1">
      <c r="A346" s="190" t="s">
        <v>1</v>
      </c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</row>
    <row r="347" spans="1:15" s="46" customFormat="1" ht="12.75" customHeight="1">
      <c r="A347" s="190" t="s">
        <v>354</v>
      </c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</row>
    <row r="348" spans="1:15" s="46" customFormat="1" ht="12.75" customHeight="1">
      <c r="A348" s="190" t="s">
        <v>3</v>
      </c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</row>
    <row r="349" spans="1:15" s="46" customFormat="1" ht="12.75" customHeight="1">
      <c r="A349" s="45" t="s">
        <v>4</v>
      </c>
      <c r="B349" s="132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1:15" s="46" customFormat="1" ht="12.75" customHeight="1">
      <c r="A350" s="45" t="s">
        <v>5</v>
      </c>
      <c r="B350" s="13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1:2" s="46" customFormat="1" ht="12.75" customHeight="1">
      <c r="A351" s="45" t="s">
        <v>355</v>
      </c>
      <c r="B351" s="132"/>
    </row>
    <row r="352" spans="1:15" s="46" customFormat="1" ht="12.75" customHeight="1">
      <c r="A352" s="30" t="s">
        <v>6</v>
      </c>
      <c r="B352" s="125" t="s">
        <v>34</v>
      </c>
      <c r="C352" s="47"/>
      <c r="D352" s="30"/>
      <c r="E352" s="47"/>
      <c r="F352" s="30"/>
      <c r="G352" s="48"/>
      <c r="H352" s="48"/>
      <c r="I352" s="48"/>
      <c r="J352" s="47"/>
      <c r="K352" s="197" t="s">
        <v>7</v>
      </c>
      <c r="L352" s="198"/>
      <c r="M352" s="198"/>
      <c r="N352" s="199"/>
      <c r="O352" s="49"/>
    </row>
    <row r="353" spans="1:15" s="46" customFormat="1" ht="12.75" customHeight="1">
      <c r="A353" s="32"/>
      <c r="B353" s="107"/>
      <c r="C353" s="50"/>
      <c r="D353" s="193" t="s">
        <v>8</v>
      </c>
      <c r="E353" s="194"/>
      <c r="F353" s="193" t="s">
        <v>9</v>
      </c>
      <c r="G353" s="195"/>
      <c r="H353" s="195"/>
      <c r="I353" s="195"/>
      <c r="J353" s="194"/>
      <c r="K353" s="200"/>
      <c r="L353" s="201"/>
      <c r="M353" s="201"/>
      <c r="N353" s="202"/>
      <c r="O353" s="51" t="s">
        <v>10</v>
      </c>
    </row>
    <row r="354" spans="1:15" s="46" customFormat="1" ht="12.75" customHeight="1">
      <c r="A354" s="34" t="s">
        <v>96</v>
      </c>
      <c r="B354" s="126"/>
      <c r="C354" s="52"/>
      <c r="D354" s="34"/>
      <c r="E354" s="52"/>
      <c r="F354" s="34"/>
      <c r="G354" s="35"/>
      <c r="H354" s="35"/>
      <c r="I354" s="35"/>
      <c r="J354" s="52"/>
      <c r="K354" s="191" t="s">
        <v>11</v>
      </c>
      <c r="L354" s="192"/>
      <c r="M354" s="191" t="s">
        <v>12</v>
      </c>
      <c r="N354" s="192"/>
      <c r="O354" s="51" t="s">
        <v>13</v>
      </c>
    </row>
    <row r="355" spans="1:15" s="46" customFormat="1" ht="12.75" customHeight="1">
      <c r="A355" s="53"/>
      <c r="B355" s="129"/>
      <c r="C355" s="53"/>
      <c r="D355" s="53" t="s">
        <v>14</v>
      </c>
      <c r="E355" s="53" t="s">
        <v>15</v>
      </c>
      <c r="F355" s="53"/>
      <c r="G355" s="53"/>
      <c r="H355" s="53"/>
      <c r="I355" s="53"/>
      <c r="J355" s="53"/>
      <c r="K355" s="53" t="s">
        <v>16</v>
      </c>
      <c r="L355" s="53"/>
      <c r="M355" s="53"/>
      <c r="N355" s="53"/>
      <c r="O355" s="51" t="s">
        <v>17</v>
      </c>
    </row>
    <row r="356" spans="1:15" s="46" customFormat="1" ht="12.75" customHeight="1">
      <c r="A356" s="54" t="s">
        <v>18</v>
      </c>
      <c r="B356" s="131" t="s">
        <v>19</v>
      </c>
      <c r="C356" s="54" t="s">
        <v>20</v>
      </c>
      <c r="D356" s="54" t="s">
        <v>21</v>
      </c>
      <c r="E356" s="54" t="s">
        <v>21</v>
      </c>
      <c r="F356" s="54" t="s">
        <v>22</v>
      </c>
      <c r="G356" s="54" t="s">
        <v>47</v>
      </c>
      <c r="H356" s="54" t="s">
        <v>23</v>
      </c>
      <c r="I356" s="54" t="s">
        <v>24</v>
      </c>
      <c r="J356" s="54" t="s">
        <v>25</v>
      </c>
      <c r="K356" s="54" t="s">
        <v>26</v>
      </c>
      <c r="L356" s="54" t="s">
        <v>27</v>
      </c>
      <c r="M356" s="54" t="s">
        <v>28</v>
      </c>
      <c r="N356" s="54" t="s">
        <v>27</v>
      </c>
      <c r="O356" s="55"/>
    </row>
    <row r="357" spans="1:15" s="46" customFormat="1" ht="12.75" customHeight="1">
      <c r="A357" s="56"/>
      <c r="B357" s="129"/>
      <c r="C357" s="56"/>
      <c r="D357" s="56"/>
      <c r="E357" s="56"/>
      <c r="F357" s="81"/>
      <c r="G357" s="81"/>
      <c r="H357" s="81"/>
      <c r="I357" s="81"/>
      <c r="J357" s="81"/>
      <c r="K357" s="57"/>
      <c r="L357" s="57"/>
      <c r="M357" s="57"/>
      <c r="N357" s="57"/>
      <c r="O357" s="57"/>
    </row>
    <row r="358" spans="1:15" s="46" customFormat="1" ht="12.75" customHeight="1">
      <c r="A358" s="115" t="s">
        <v>466</v>
      </c>
      <c r="B358" s="114" t="s">
        <v>338</v>
      </c>
      <c r="C358" s="115" t="s">
        <v>339</v>
      </c>
      <c r="D358" s="36"/>
      <c r="E358" s="20"/>
      <c r="F358" s="83">
        <v>415290.27</v>
      </c>
      <c r="G358" s="83">
        <v>415290.27</v>
      </c>
      <c r="H358" s="72"/>
      <c r="I358" s="58"/>
      <c r="J358" s="58"/>
      <c r="K358" s="134" t="s">
        <v>118</v>
      </c>
      <c r="L358" s="134" t="s">
        <v>358</v>
      </c>
      <c r="M358" s="59"/>
      <c r="N358" s="59"/>
      <c r="O358" s="59" t="s">
        <v>92</v>
      </c>
    </row>
    <row r="359" spans="1:15" s="46" customFormat="1" ht="12.75" customHeight="1">
      <c r="A359" s="115"/>
      <c r="B359" s="114"/>
      <c r="C359" s="115" t="s">
        <v>334</v>
      </c>
      <c r="D359" s="36"/>
      <c r="E359" s="20"/>
      <c r="F359" s="83"/>
      <c r="G359" s="83"/>
      <c r="H359" s="58"/>
      <c r="I359" s="58"/>
      <c r="J359" s="72"/>
      <c r="K359" s="161"/>
      <c r="L359" s="134"/>
      <c r="M359" s="59"/>
      <c r="N359" s="59"/>
      <c r="O359" s="59"/>
    </row>
    <row r="360" spans="1:15" s="46" customFormat="1" ht="12.75" customHeight="1">
      <c r="A360" s="20"/>
      <c r="B360" s="92"/>
      <c r="C360" s="115"/>
      <c r="D360" s="20"/>
      <c r="E360" s="20"/>
      <c r="F360" s="83"/>
      <c r="G360" s="83"/>
      <c r="H360" s="58"/>
      <c r="I360" s="58"/>
      <c r="J360" s="58"/>
      <c r="K360" s="134"/>
      <c r="L360" s="134"/>
      <c r="M360" s="59"/>
      <c r="N360" s="59"/>
      <c r="O360" s="59"/>
    </row>
    <row r="361" spans="1:15" s="46" customFormat="1" ht="12.75" customHeight="1">
      <c r="A361" s="115"/>
      <c r="B361" s="92"/>
      <c r="C361" s="20"/>
      <c r="D361" s="36"/>
      <c r="E361" s="20"/>
      <c r="F361" s="83"/>
      <c r="G361" s="83"/>
      <c r="H361" s="58"/>
      <c r="I361" s="58"/>
      <c r="J361" s="58"/>
      <c r="K361" s="134"/>
      <c r="L361" s="134"/>
      <c r="M361" s="59"/>
      <c r="N361" s="59"/>
      <c r="O361" s="59"/>
    </row>
    <row r="362" spans="1:15" s="46" customFormat="1" ht="12.75" customHeight="1">
      <c r="A362" s="20"/>
      <c r="B362" s="114"/>
      <c r="C362" s="20"/>
      <c r="D362" s="36"/>
      <c r="E362" s="20"/>
      <c r="F362" s="83"/>
      <c r="G362" s="83"/>
      <c r="H362" s="58"/>
      <c r="I362" s="58"/>
      <c r="J362" s="58"/>
      <c r="K362" s="134"/>
      <c r="L362" s="134"/>
      <c r="M362" s="59"/>
      <c r="N362" s="59"/>
      <c r="O362" s="59"/>
    </row>
    <row r="363" spans="1:15" s="46" customFormat="1" ht="12.75" customHeight="1">
      <c r="A363" s="20"/>
      <c r="B363" s="92"/>
      <c r="C363" s="115"/>
      <c r="D363" s="158"/>
      <c r="E363" s="20"/>
      <c r="F363" s="83"/>
      <c r="G363" s="83"/>
      <c r="H363" s="58"/>
      <c r="I363" s="58"/>
      <c r="J363" s="58"/>
      <c r="K363" s="134"/>
      <c r="L363" s="134"/>
      <c r="M363" s="59"/>
      <c r="N363" s="73"/>
      <c r="O363" s="59"/>
    </row>
    <row r="364" spans="1:15" s="46" customFormat="1" ht="12.75" customHeight="1">
      <c r="A364" s="115"/>
      <c r="B364" s="92"/>
      <c r="C364" s="20"/>
      <c r="D364" s="36"/>
      <c r="E364" s="20"/>
      <c r="F364" s="83"/>
      <c r="G364" s="83"/>
      <c r="H364" s="58"/>
      <c r="I364" s="58"/>
      <c r="J364" s="58"/>
      <c r="K364" s="134"/>
      <c r="L364" s="134"/>
      <c r="M364" s="59"/>
      <c r="N364" s="59"/>
      <c r="O364" s="59"/>
    </row>
    <row r="365" spans="1:15" s="46" customFormat="1" ht="11.25">
      <c r="A365" s="20"/>
      <c r="B365" s="92"/>
      <c r="C365" s="20"/>
      <c r="D365" s="36"/>
      <c r="E365" s="20"/>
      <c r="F365" s="83"/>
      <c r="G365" s="83"/>
      <c r="H365" s="20"/>
      <c r="I365" s="20"/>
      <c r="J365" s="20"/>
      <c r="K365" s="134"/>
      <c r="L365" s="119"/>
      <c r="M365" s="20"/>
      <c r="N365" s="20"/>
      <c r="O365" s="59"/>
    </row>
    <row r="366" spans="1:15" s="46" customFormat="1" ht="12.75" customHeight="1">
      <c r="A366" s="20"/>
      <c r="B366" s="92"/>
      <c r="C366" s="115"/>
      <c r="D366" s="20"/>
      <c r="E366" s="20"/>
      <c r="F366" s="83"/>
      <c r="G366" s="83"/>
      <c r="H366" s="58"/>
      <c r="I366" s="58"/>
      <c r="J366" s="72"/>
      <c r="K366" s="71"/>
      <c r="L366" s="114"/>
      <c r="M366" s="59"/>
      <c r="N366" s="59"/>
      <c r="O366" s="59"/>
    </row>
    <row r="367" spans="1:15" s="46" customFormat="1" ht="12.75" customHeight="1">
      <c r="A367" s="20"/>
      <c r="B367" s="92"/>
      <c r="C367" s="115"/>
      <c r="D367" s="20"/>
      <c r="E367" s="20"/>
      <c r="F367" s="58"/>
      <c r="G367" s="58"/>
      <c r="H367" s="58"/>
      <c r="I367" s="58"/>
      <c r="J367" s="58"/>
      <c r="K367" s="59"/>
      <c r="L367" s="113"/>
      <c r="M367" s="59"/>
      <c r="N367" s="59"/>
      <c r="O367" s="59"/>
    </row>
    <row r="368" spans="1:15" s="46" customFormat="1" ht="12.75" customHeight="1">
      <c r="A368" s="20"/>
      <c r="B368" s="92"/>
      <c r="C368" s="115"/>
      <c r="D368" s="20"/>
      <c r="E368" s="20"/>
      <c r="F368" s="58"/>
      <c r="G368" s="58"/>
      <c r="H368" s="58"/>
      <c r="I368" s="58"/>
      <c r="J368" s="58"/>
      <c r="K368" s="59"/>
      <c r="L368" s="113"/>
      <c r="M368" s="59"/>
      <c r="N368" s="59"/>
      <c r="O368" s="59"/>
    </row>
    <row r="369" spans="1:15" s="46" customFormat="1" ht="12.75" customHeight="1">
      <c r="A369" s="20"/>
      <c r="B369" s="92"/>
      <c r="C369" s="20"/>
      <c r="D369" s="20"/>
      <c r="E369" s="20"/>
      <c r="F369" s="83"/>
      <c r="G369" s="83"/>
      <c r="H369" s="58"/>
      <c r="I369" s="58"/>
      <c r="J369" s="58"/>
      <c r="K369" s="59"/>
      <c r="L369" s="113"/>
      <c r="M369" s="59"/>
      <c r="N369" s="59"/>
      <c r="O369" s="59"/>
    </row>
    <row r="370" spans="1:15" s="46" customFormat="1" ht="11.25">
      <c r="A370" s="20"/>
      <c r="B370" s="92"/>
      <c r="C370" s="20"/>
      <c r="D370" s="36"/>
      <c r="E370" s="20"/>
      <c r="F370" s="83"/>
      <c r="G370" s="83"/>
      <c r="H370" s="20"/>
      <c r="I370" s="20"/>
      <c r="J370" s="20"/>
      <c r="K370" s="59"/>
      <c r="L370" s="59"/>
      <c r="M370" s="20"/>
      <c r="N370" s="20"/>
      <c r="O370" s="59"/>
    </row>
    <row r="371" spans="1:15" s="46" customFormat="1" ht="11.25">
      <c r="A371" s="20"/>
      <c r="B371" s="92"/>
      <c r="C371" s="115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1:15" s="46" customFormat="1" ht="12.75" customHeight="1">
      <c r="A372" s="20"/>
      <c r="B372" s="92"/>
      <c r="C372" s="20"/>
      <c r="D372" s="20"/>
      <c r="E372" s="20"/>
      <c r="F372" s="58"/>
      <c r="G372" s="58"/>
      <c r="H372" s="58"/>
      <c r="I372" s="58"/>
      <c r="J372" s="58"/>
      <c r="K372" s="59"/>
      <c r="L372" s="113"/>
      <c r="M372" s="59"/>
      <c r="N372" s="59"/>
      <c r="O372" s="59"/>
    </row>
    <row r="373" spans="1:15" s="46" customFormat="1" ht="12.75" customHeight="1">
      <c r="A373" s="20"/>
      <c r="B373" s="92"/>
      <c r="C373" s="20"/>
      <c r="D373" s="158"/>
      <c r="E373" s="20"/>
      <c r="F373" s="148"/>
      <c r="G373" s="148"/>
      <c r="H373" s="133"/>
      <c r="I373" s="58"/>
      <c r="J373" s="58"/>
      <c r="K373" s="59"/>
      <c r="L373" s="113"/>
      <c r="M373" s="59"/>
      <c r="N373" s="59"/>
      <c r="O373" s="59"/>
    </row>
    <row r="374" spans="1:15" s="46" customFormat="1" ht="12.75" customHeight="1">
      <c r="A374" s="20"/>
      <c r="B374" s="92"/>
      <c r="C374" s="20"/>
      <c r="D374" s="158"/>
      <c r="E374" s="20"/>
      <c r="F374" s="58"/>
      <c r="G374" s="58"/>
      <c r="H374" s="58"/>
      <c r="I374" s="58"/>
      <c r="J374" s="58"/>
      <c r="K374" s="59"/>
      <c r="L374" s="113"/>
      <c r="M374" s="59"/>
      <c r="N374" s="59"/>
      <c r="O374" s="59"/>
    </row>
    <row r="375" spans="1:15" s="46" customFormat="1" ht="12.75" customHeight="1">
      <c r="A375" s="20"/>
      <c r="B375" s="92"/>
      <c r="C375" s="20"/>
      <c r="D375" s="158"/>
      <c r="E375" s="20"/>
      <c r="F375" s="58"/>
      <c r="G375" s="58"/>
      <c r="H375" s="58"/>
      <c r="I375" s="58"/>
      <c r="J375" s="58"/>
      <c r="K375" s="59"/>
      <c r="L375" s="113"/>
      <c r="M375" s="59"/>
      <c r="N375" s="59"/>
      <c r="O375" s="59"/>
    </row>
    <row r="376" spans="1:15" s="46" customFormat="1" ht="12.75" customHeight="1">
      <c r="A376" s="20"/>
      <c r="B376" s="92"/>
      <c r="C376" s="20"/>
      <c r="D376" s="158"/>
      <c r="E376" s="20"/>
      <c r="F376" s="58"/>
      <c r="G376" s="58"/>
      <c r="H376" s="58"/>
      <c r="I376" s="58"/>
      <c r="J376" s="58"/>
      <c r="K376" s="59"/>
      <c r="L376" s="113"/>
      <c r="M376" s="59"/>
      <c r="N376" s="59"/>
      <c r="O376" s="59"/>
    </row>
    <row r="377" spans="1:15" s="46" customFormat="1" ht="12.75" customHeight="1">
      <c r="A377" s="20"/>
      <c r="B377" s="92"/>
      <c r="C377" s="20"/>
      <c r="D377" s="158"/>
      <c r="E377" s="20"/>
      <c r="F377" s="58"/>
      <c r="G377" s="58"/>
      <c r="H377" s="58"/>
      <c r="I377" s="58"/>
      <c r="J377" s="58"/>
      <c r="K377" s="59"/>
      <c r="L377" s="113"/>
      <c r="M377" s="59"/>
      <c r="N377" s="59"/>
      <c r="O377" s="59"/>
    </row>
    <row r="378" spans="1:15" s="46" customFormat="1" ht="12.75" customHeight="1">
      <c r="A378" s="20"/>
      <c r="B378" s="92"/>
      <c r="C378" s="20"/>
      <c r="D378" s="158"/>
      <c r="E378" s="20"/>
      <c r="F378" s="58"/>
      <c r="G378" s="58"/>
      <c r="H378" s="58"/>
      <c r="I378" s="58"/>
      <c r="J378" s="58"/>
      <c r="K378" s="59"/>
      <c r="L378" s="113"/>
      <c r="M378" s="59"/>
      <c r="N378" s="59"/>
      <c r="O378" s="59"/>
    </row>
    <row r="379" spans="1:15" s="46" customFormat="1" ht="12.75" customHeight="1">
      <c r="A379" s="20"/>
      <c r="B379" s="92"/>
      <c r="C379" s="20"/>
      <c r="D379" s="158"/>
      <c r="E379" s="20"/>
      <c r="F379" s="58"/>
      <c r="G379" s="58"/>
      <c r="H379" s="58"/>
      <c r="I379" s="58"/>
      <c r="J379" s="58"/>
      <c r="K379" s="59"/>
      <c r="L379" s="113"/>
      <c r="M379" s="59"/>
      <c r="N379" s="59"/>
      <c r="O379" s="59"/>
    </row>
    <row r="380" spans="1:15" s="46" customFormat="1" ht="12.75" customHeight="1">
      <c r="A380" s="20"/>
      <c r="B380" s="92"/>
      <c r="C380" s="20"/>
      <c r="D380" s="158"/>
      <c r="E380" s="20"/>
      <c r="F380" s="58"/>
      <c r="G380" s="58"/>
      <c r="H380" s="58"/>
      <c r="I380" s="58"/>
      <c r="J380" s="58"/>
      <c r="K380" s="59"/>
      <c r="L380" s="113"/>
      <c r="M380" s="59"/>
      <c r="N380" s="59"/>
      <c r="O380" s="59"/>
    </row>
    <row r="381" spans="1:15" s="46" customFormat="1" ht="12.75" customHeight="1">
      <c r="A381" s="20"/>
      <c r="B381" s="92"/>
      <c r="C381" s="20"/>
      <c r="D381" s="158"/>
      <c r="E381" s="20"/>
      <c r="F381" s="58"/>
      <c r="G381" s="58"/>
      <c r="H381" s="58"/>
      <c r="I381" s="58"/>
      <c r="J381" s="58"/>
      <c r="K381" s="59"/>
      <c r="L381" s="113"/>
      <c r="M381" s="59"/>
      <c r="N381" s="59"/>
      <c r="O381" s="59"/>
    </row>
    <row r="382" spans="1:15" s="46" customFormat="1" ht="12.75" customHeight="1">
      <c r="A382" s="20"/>
      <c r="B382" s="92"/>
      <c r="C382" s="20"/>
      <c r="D382" s="158"/>
      <c r="E382" s="20"/>
      <c r="F382" s="58"/>
      <c r="G382" s="58"/>
      <c r="H382" s="58"/>
      <c r="I382" s="58"/>
      <c r="J382" s="58"/>
      <c r="K382" s="59"/>
      <c r="L382" s="113"/>
      <c r="M382" s="59"/>
      <c r="N382" s="59"/>
      <c r="O382" s="59"/>
    </row>
    <row r="383" spans="1:15" s="46" customFormat="1" ht="12.75" customHeight="1">
      <c r="A383" s="20"/>
      <c r="B383" s="92"/>
      <c r="C383" s="20"/>
      <c r="D383" s="158"/>
      <c r="E383" s="20"/>
      <c r="F383" s="58"/>
      <c r="G383" s="58"/>
      <c r="H383" s="58"/>
      <c r="I383" s="58"/>
      <c r="J383" s="58"/>
      <c r="K383" s="59"/>
      <c r="L383" s="113"/>
      <c r="M383" s="59"/>
      <c r="N383" s="59"/>
      <c r="O383" s="59"/>
    </row>
    <row r="384" spans="1:15" s="46" customFormat="1" ht="12.75" customHeight="1">
      <c r="A384" s="20"/>
      <c r="B384" s="92"/>
      <c r="C384" s="20"/>
      <c r="D384" s="158"/>
      <c r="E384" s="20"/>
      <c r="F384" s="58"/>
      <c r="G384" s="58"/>
      <c r="H384" s="58"/>
      <c r="I384" s="58"/>
      <c r="J384" s="58"/>
      <c r="K384" s="59"/>
      <c r="L384" s="113"/>
      <c r="M384" s="59"/>
      <c r="N384" s="59"/>
      <c r="O384" s="59"/>
    </row>
    <row r="385" spans="1:15" s="46" customFormat="1" ht="12.75" customHeight="1">
      <c r="A385" s="20"/>
      <c r="B385" s="92"/>
      <c r="C385" s="20"/>
      <c r="D385" s="158"/>
      <c r="E385" s="20"/>
      <c r="F385" s="58"/>
      <c r="G385" s="58"/>
      <c r="H385" s="58"/>
      <c r="I385" s="58"/>
      <c r="J385" s="58"/>
      <c r="K385" s="59"/>
      <c r="L385" s="113"/>
      <c r="M385" s="59"/>
      <c r="N385" s="59"/>
      <c r="O385" s="59"/>
    </row>
    <row r="386" spans="1:15" s="46" customFormat="1" ht="12.75" customHeight="1">
      <c r="A386" s="20"/>
      <c r="B386" s="92"/>
      <c r="C386" s="20"/>
      <c r="D386" s="20"/>
      <c r="E386" s="20"/>
      <c r="F386" s="58"/>
      <c r="G386" s="58"/>
      <c r="H386" s="58"/>
      <c r="I386" s="58"/>
      <c r="J386" s="58"/>
      <c r="K386" s="59"/>
      <c r="L386" s="113"/>
      <c r="M386" s="59"/>
      <c r="N386" s="59"/>
      <c r="O386" s="59"/>
    </row>
    <row r="387" spans="1:15" s="46" customFormat="1" ht="12.75" customHeight="1">
      <c r="A387" s="20"/>
      <c r="B387" s="92"/>
      <c r="C387" s="20"/>
      <c r="D387" s="36"/>
      <c r="E387" s="20"/>
      <c r="F387" s="148"/>
      <c r="G387" s="148"/>
      <c r="H387" s="133"/>
      <c r="I387" s="58"/>
      <c r="J387" s="58"/>
      <c r="K387" s="59"/>
      <c r="L387" s="113"/>
      <c r="M387" s="59"/>
      <c r="N387" s="59"/>
      <c r="O387" s="59"/>
    </row>
    <row r="388" spans="1:15" s="46" customFormat="1" ht="12.75" customHeight="1">
      <c r="A388" s="61"/>
      <c r="B388" s="100"/>
      <c r="C388" s="61"/>
      <c r="D388" s="61"/>
      <c r="E388" s="61"/>
      <c r="F388" s="62"/>
      <c r="G388" s="62"/>
      <c r="H388" s="62"/>
      <c r="I388" s="62"/>
      <c r="J388" s="62"/>
      <c r="K388" s="63"/>
      <c r="L388" s="63"/>
      <c r="M388" s="63"/>
      <c r="N388" s="63"/>
      <c r="O388" s="63"/>
    </row>
    <row r="389" spans="2:10" s="46" customFormat="1" ht="12.75" customHeight="1">
      <c r="B389" s="45" t="s">
        <v>29</v>
      </c>
      <c r="F389" s="140">
        <f>SUM(F357:F388)</f>
        <v>415290.27</v>
      </c>
      <c r="G389" s="140">
        <f>SUM(G357:G388)</f>
        <v>415290.27</v>
      </c>
      <c r="H389" s="64"/>
      <c r="I389" s="64"/>
      <c r="J389" s="64"/>
    </row>
    <row r="390" spans="2:10" s="46" customFormat="1" ht="12.75" customHeight="1">
      <c r="B390" s="45" t="s">
        <v>30</v>
      </c>
      <c r="F390" s="142">
        <f>SUM(F389+F337)</f>
        <v>3580634.9899999998</v>
      </c>
      <c r="G390" s="142">
        <f>SUM(G389+G337)</f>
        <v>3580634.9899999998</v>
      </c>
      <c r="H390" s="64"/>
      <c r="I390" s="64"/>
      <c r="J390" s="64"/>
    </row>
    <row r="391" spans="2:10" s="46" customFormat="1" ht="12.75" customHeight="1">
      <c r="B391" s="45" t="s">
        <v>31</v>
      </c>
      <c r="F391" s="142">
        <f>SUM(F390+F278+F103)</f>
        <v>16447748.830000002</v>
      </c>
      <c r="G391" s="142">
        <f>SUM(G390+G278+G103)</f>
        <v>16447748.830000002</v>
      </c>
      <c r="H391" s="66"/>
      <c r="I391" s="66"/>
      <c r="J391" s="66"/>
    </row>
    <row r="392" s="46" customFormat="1" ht="12.75" customHeight="1">
      <c r="B392" s="132"/>
    </row>
    <row r="393" s="46" customFormat="1" ht="12.75" customHeight="1">
      <c r="B393" s="132"/>
    </row>
    <row r="394" s="46" customFormat="1" ht="12.75" customHeight="1">
      <c r="B394" s="132"/>
    </row>
    <row r="395" spans="2:14" s="46" customFormat="1" ht="12.75" customHeight="1">
      <c r="B395" s="190" t="s">
        <v>32</v>
      </c>
      <c r="C395" s="190"/>
      <c r="D395" s="190"/>
      <c r="K395" s="190" t="s">
        <v>102</v>
      </c>
      <c r="L395" s="190"/>
      <c r="M395" s="190"/>
      <c r="N395" s="190"/>
    </row>
    <row r="396" spans="2:14" s="46" customFormat="1" ht="12.75" customHeight="1">
      <c r="B396" s="190" t="s">
        <v>98</v>
      </c>
      <c r="C396" s="190"/>
      <c r="D396" s="190"/>
      <c r="K396" s="190" t="s">
        <v>33</v>
      </c>
      <c r="L396" s="190"/>
      <c r="M396" s="190"/>
      <c r="N396" s="190"/>
    </row>
    <row r="397" spans="2:14" s="46" customFormat="1" ht="12.75" customHeight="1">
      <c r="B397" s="117"/>
      <c r="C397" s="117"/>
      <c r="D397" s="117"/>
      <c r="K397" s="117"/>
      <c r="L397" s="117"/>
      <c r="M397" s="117"/>
      <c r="N397" s="117"/>
    </row>
    <row r="398" spans="2:14" s="46" customFormat="1" ht="12.75" customHeight="1">
      <c r="B398" s="117"/>
      <c r="C398" s="117"/>
      <c r="D398" s="117"/>
      <c r="K398" s="117"/>
      <c r="L398" s="117"/>
      <c r="M398" s="117"/>
      <c r="N398" s="117"/>
    </row>
    <row r="399" spans="2:14" s="46" customFormat="1" ht="12.75" customHeight="1">
      <c r="B399" s="117"/>
      <c r="C399" s="117"/>
      <c r="D399" s="117"/>
      <c r="K399" s="117"/>
      <c r="L399" s="117"/>
      <c r="M399" s="117"/>
      <c r="N399" s="117"/>
    </row>
    <row r="400" spans="2:14" s="46" customFormat="1" ht="12.75" customHeight="1">
      <c r="B400" s="117"/>
      <c r="C400" s="117"/>
      <c r="D400" s="117"/>
      <c r="K400" s="117"/>
      <c r="L400" s="117"/>
      <c r="M400" s="117"/>
      <c r="N400" s="117"/>
    </row>
    <row r="401" s="46" customFormat="1" ht="11.25">
      <c r="B401" s="132"/>
    </row>
    <row r="402" s="46" customFormat="1" ht="11.25">
      <c r="B402" s="132"/>
    </row>
    <row r="403" s="46" customFormat="1" ht="11.25">
      <c r="B403" s="132"/>
    </row>
    <row r="404" s="46" customFormat="1" ht="11.25">
      <c r="B404" s="132"/>
    </row>
    <row r="405" s="46" customFormat="1" ht="11.25">
      <c r="B405" s="132"/>
    </row>
    <row r="406" s="46" customFormat="1" ht="11.25">
      <c r="B406" s="132"/>
    </row>
    <row r="407" s="46" customFormat="1" ht="11.25">
      <c r="B407" s="132"/>
    </row>
    <row r="408" s="46" customFormat="1" ht="11.25">
      <c r="B408" s="132"/>
    </row>
    <row r="409" s="46" customFormat="1" ht="11.25">
      <c r="B409" s="132"/>
    </row>
    <row r="410" s="46" customFormat="1" ht="11.25">
      <c r="B410" s="132"/>
    </row>
    <row r="411" s="46" customFormat="1" ht="11.25">
      <c r="B411" s="132"/>
    </row>
    <row r="412" s="46" customFormat="1" ht="11.25">
      <c r="B412" s="132"/>
    </row>
    <row r="413" s="46" customFormat="1" ht="11.25">
      <c r="B413" s="132"/>
    </row>
    <row r="414" s="46" customFormat="1" ht="11.25">
      <c r="B414" s="132"/>
    </row>
    <row r="415" s="46" customFormat="1" ht="11.25">
      <c r="B415" s="132"/>
    </row>
    <row r="416" s="46" customFormat="1" ht="11.25">
      <c r="B416" s="132"/>
    </row>
    <row r="417" s="46" customFormat="1" ht="11.25">
      <c r="B417" s="132"/>
    </row>
    <row r="418" s="46" customFormat="1" ht="11.25">
      <c r="B418" s="132"/>
    </row>
    <row r="419" s="46" customFormat="1" ht="11.25">
      <c r="B419" s="132"/>
    </row>
    <row r="420" s="46" customFormat="1" ht="11.25">
      <c r="B420" s="132"/>
    </row>
    <row r="421" s="46" customFormat="1" ht="11.25">
      <c r="B421" s="132"/>
    </row>
    <row r="422" s="46" customFormat="1" ht="11.25">
      <c r="B422" s="132"/>
    </row>
    <row r="423" s="46" customFormat="1" ht="11.25">
      <c r="B423" s="132"/>
    </row>
    <row r="424" s="46" customFormat="1" ht="11.25">
      <c r="B424" s="132"/>
    </row>
    <row r="425" s="46" customFormat="1" ht="11.25">
      <c r="B425" s="132"/>
    </row>
    <row r="426" s="46" customFormat="1" ht="11.25">
      <c r="B426" s="132"/>
    </row>
    <row r="427" s="46" customFormat="1" ht="11.25">
      <c r="B427" s="132"/>
    </row>
    <row r="428" s="46" customFormat="1" ht="11.25">
      <c r="B428" s="132"/>
    </row>
    <row r="429" s="46" customFormat="1" ht="11.25">
      <c r="B429" s="132"/>
    </row>
    <row r="430" s="46" customFormat="1" ht="11.25">
      <c r="B430" s="132"/>
    </row>
    <row r="431" s="46" customFormat="1" ht="11.25">
      <c r="B431" s="132"/>
    </row>
    <row r="432" s="46" customFormat="1" ht="11.25">
      <c r="B432" s="132"/>
    </row>
    <row r="433" s="46" customFormat="1" ht="11.25">
      <c r="B433" s="132"/>
    </row>
    <row r="434" s="46" customFormat="1" ht="11.25">
      <c r="B434" s="132"/>
    </row>
    <row r="435" s="46" customFormat="1" ht="11.25">
      <c r="B435" s="132"/>
    </row>
    <row r="436" s="46" customFormat="1" ht="11.25">
      <c r="B436" s="132"/>
    </row>
    <row r="437" s="46" customFormat="1" ht="11.25">
      <c r="B437" s="132"/>
    </row>
    <row r="438" s="46" customFormat="1" ht="11.25">
      <c r="B438" s="132"/>
    </row>
    <row r="439" s="46" customFormat="1" ht="11.25">
      <c r="B439" s="132"/>
    </row>
    <row r="440" s="46" customFormat="1" ht="11.25">
      <c r="B440" s="132"/>
    </row>
    <row r="441" s="46" customFormat="1" ht="11.25">
      <c r="B441" s="132"/>
    </row>
    <row r="442" s="46" customFormat="1" ht="11.25">
      <c r="B442" s="132"/>
    </row>
    <row r="443" s="46" customFormat="1" ht="11.25">
      <c r="B443" s="132"/>
    </row>
    <row r="444" s="46" customFormat="1" ht="11.25">
      <c r="B444" s="132"/>
    </row>
    <row r="445" s="46" customFormat="1" ht="11.25">
      <c r="B445" s="132"/>
    </row>
    <row r="446" s="46" customFormat="1" ht="11.25">
      <c r="B446" s="132"/>
    </row>
    <row r="447" s="46" customFormat="1" ht="11.25">
      <c r="B447" s="132"/>
    </row>
    <row r="448" s="46" customFormat="1" ht="11.25">
      <c r="B448" s="132"/>
    </row>
    <row r="449" s="46" customFormat="1" ht="11.25">
      <c r="B449" s="132"/>
    </row>
    <row r="450" s="46" customFormat="1" ht="11.25">
      <c r="B450" s="132"/>
    </row>
    <row r="451" s="46" customFormat="1" ht="11.25">
      <c r="B451" s="132"/>
    </row>
    <row r="452" s="46" customFormat="1" ht="11.25">
      <c r="B452" s="132"/>
    </row>
    <row r="453" s="46" customFormat="1" ht="11.25">
      <c r="B453" s="132"/>
    </row>
    <row r="454" s="46" customFormat="1" ht="11.25">
      <c r="B454" s="132"/>
    </row>
    <row r="455" s="46" customFormat="1" ht="11.25">
      <c r="B455" s="132"/>
    </row>
    <row r="456" s="46" customFormat="1" ht="11.25">
      <c r="B456" s="132"/>
    </row>
    <row r="457" s="46" customFormat="1" ht="11.25">
      <c r="B457" s="132"/>
    </row>
    <row r="458" s="46" customFormat="1" ht="11.25">
      <c r="B458" s="132"/>
    </row>
    <row r="459" s="46" customFormat="1" ht="11.25">
      <c r="B459" s="132"/>
    </row>
    <row r="460" s="46" customFormat="1" ht="11.25">
      <c r="B460" s="132"/>
    </row>
  </sheetData>
  <sheetProtection/>
  <mergeCells count="91">
    <mergeCell ref="B167:D167"/>
    <mergeCell ref="A230:O230"/>
    <mergeCell ref="A229:O229"/>
    <mergeCell ref="F180:J180"/>
    <mergeCell ref="A172:O172"/>
    <mergeCell ref="M297:N297"/>
    <mergeCell ref="A291:O291"/>
    <mergeCell ref="A290:O290"/>
    <mergeCell ref="K179:N180"/>
    <mergeCell ref="K295:N296"/>
    <mergeCell ref="K122:N123"/>
    <mergeCell ref="K166:N166"/>
    <mergeCell ref="B227:D227"/>
    <mergeCell ref="J227:N227"/>
    <mergeCell ref="B166:D166"/>
    <mergeCell ref="A58:O58"/>
    <mergeCell ref="K106:N106"/>
    <mergeCell ref="A118:O118"/>
    <mergeCell ref="B107:D107"/>
    <mergeCell ref="K107:N107"/>
    <mergeCell ref="K67:L67"/>
    <mergeCell ref="A61:O61"/>
    <mergeCell ref="D66:E66"/>
    <mergeCell ref="K65:N66"/>
    <mergeCell ref="B106:D106"/>
    <mergeCell ref="B53:D53"/>
    <mergeCell ref="A1:O1"/>
    <mergeCell ref="A2:O2"/>
    <mergeCell ref="A3:O3"/>
    <mergeCell ref="D9:E9"/>
    <mergeCell ref="A4:O4"/>
    <mergeCell ref="F9:J9"/>
    <mergeCell ref="K8:N9"/>
    <mergeCell ref="B342:D342"/>
    <mergeCell ref="K10:L10"/>
    <mergeCell ref="B54:D54"/>
    <mergeCell ref="K53:N53"/>
    <mergeCell ref="M67:N67"/>
    <mergeCell ref="A60:O60"/>
    <mergeCell ref="A59:O59"/>
    <mergeCell ref="F66:J66"/>
    <mergeCell ref="M10:N10"/>
    <mergeCell ref="K54:N54"/>
    <mergeCell ref="K297:L297"/>
    <mergeCell ref="A117:O117"/>
    <mergeCell ref="A115:O115"/>
    <mergeCell ref="B343:D343"/>
    <mergeCell ref="A233:O233"/>
    <mergeCell ref="K237:N238"/>
    <mergeCell ref="K281:N281"/>
    <mergeCell ref="A231:O231"/>
    <mergeCell ref="K343:N343"/>
    <mergeCell ref="A116:O116"/>
    <mergeCell ref="D238:E238"/>
    <mergeCell ref="F238:J238"/>
    <mergeCell ref="A289:O289"/>
    <mergeCell ref="D296:E296"/>
    <mergeCell ref="B282:D282"/>
    <mergeCell ref="F296:J296"/>
    <mergeCell ref="K239:L239"/>
    <mergeCell ref="M239:N239"/>
    <mergeCell ref="F123:J123"/>
    <mergeCell ref="A173:O173"/>
    <mergeCell ref="D180:E180"/>
    <mergeCell ref="K181:L181"/>
    <mergeCell ref="B226:D226"/>
    <mergeCell ref="J226:N226"/>
    <mergeCell ref="D123:E123"/>
    <mergeCell ref="M181:N181"/>
    <mergeCell ref="A175:O175"/>
    <mergeCell ref="K167:N167"/>
    <mergeCell ref="K395:N395"/>
    <mergeCell ref="K124:L124"/>
    <mergeCell ref="M124:N124"/>
    <mergeCell ref="A174:O174"/>
    <mergeCell ref="A345:O345"/>
    <mergeCell ref="A346:O346"/>
    <mergeCell ref="B281:D281"/>
    <mergeCell ref="K282:N282"/>
    <mergeCell ref="K342:N342"/>
    <mergeCell ref="A288:O288"/>
    <mergeCell ref="B396:D396"/>
    <mergeCell ref="K396:N396"/>
    <mergeCell ref="K354:L354"/>
    <mergeCell ref="M354:N354"/>
    <mergeCell ref="A347:O347"/>
    <mergeCell ref="A348:O348"/>
    <mergeCell ref="K352:N353"/>
    <mergeCell ref="D353:E353"/>
    <mergeCell ref="F353:J353"/>
    <mergeCell ref="B395:D395"/>
  </mergeCells>
  <printOptions horizontalCentered="1"/>
  <pageMargins left="0.2362204724409449" right="0.2362204724409449" top="0.13" bottom="0.34" header="0.15" footer="0.51"/>
  <pageSetup horizontalDpi="300" verticalDpi="300" orientation="landscape" scale="82" r:id="rId1"/>
  <headerFooter alignWithMargins="0">
    <oddFooter>&amp;L&amp;P&amp;C&amp;N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84"/>
  <sheetViews>
    <sheetView zoomScale="145" zoomScaleNormal="145" zoomScalePageLayoutView="0" workbookViewId="0" topLeftCell="A37">
      <selection activeCell="C123" sqref="C123"/>
    </sheetView>
  </sheetViews>
  <sheetFormatPr defaultColWidth="11.421875" defaultRowHeight="12.75"/>
  <cols>
    <col min="1" max="1" width="9.140625" style="2" customWidth="1"/>
    <col min="2" max="2" width="28.28125" style="2" customWidth="1"/>
    <col min="3" max="3" width="14.8515625" style="2" customWidth="1"/>
    <col min="4" max="4" width="7.57421875" style="2" customWidth="1"/>
    <col min="5" max="5" width="6.8515625" style="2" customWidth="1"/>
    <col min="6" max="6" width="9.421875" style="2" customWidth="1"/>
    <col min="7" max="7" width="9.00390625" style="2" customWidth="1"/>
    <col min="8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6.421875" style="2" customWidth="1"/>
    <col min="13" max="13" width="6.140625" style="2" customWidth="1"/>
    <col min="14" max="14" width="6.7109375" style="2" customWidth="1"/>
    <col min="15" max="15" width="7.8515625" style="2" customWidth="1"/>
    <col min="16" max="16384" width="11.421875" style="46" customWidth="1"/>
  </cols>
  <sheetData>
    <row r="1" spans="1:15" ht="12.7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2.75" customHeight="1">
      <c r="A3" s="190" t="s">
        <v>354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2.75" customHeight="1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>
      <c r="A6" s="5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2.75" customHeight="1">
      <c r="A7" s="5" t="s">
        <v>355</v>
      </c>
    </row>
    <row r="8" spans="1:15" ht="12.75" customHeight="1">
      <c r="A8" s="37" t="s">
        <v>6</v>
      </c>
      <c r="B8" s="38" t="s">
        <v>34</v>
      </c>
      <c r="C8" s="95"/>
      <c r="D8" s="6"/>
      <c r="E8" s="7"/>
      <c r="F8" s="6"/>
      <c r="G8" s="8"/>
      <c r="H8" s="8"/>
      <c r="I8" s="8"/>
      <c r="J8" s="7"/>
      <c r="K8" s="212" t="s">
        <v>7</v>
      </c>
      <c r="L8" s="213"/>
      <c r="M8" s="213"/>
      <c r="N8" s="214"/>
      <c r="O8" s="9"/>
    </row>
    <row r="9" spans="1:15" ht="12.75" customHeight="1">
      <c r="A9" s="39"/>
      <c r="B9" s="40"/>
      <c r="C9" s="96"/>
      <c r="D9" s="209" t="s">
        <v>8</v>
      </c>
      <c r="E9" s="210"/>
      <c r="F9" s="209" t="s">
        <v>9</v>
      </c>
      <c r="G9" s="211"/>
      <c r="H9" s="211"/>
      <c r="I9" s="211"/>
      <c r="J9" s="210"/>
      <c r="K9" s="215"/>
      <c r="L9" s="216"/>
      <c r="M9" s="216"/>
      <c r="N9" s="217"/>
      <c r="O9" s="11" t="s">
        <v>10</v>
      </c>
    </row>
    <row r="10" spans="1:15" ht="12.75" customHeight="1">
      <c r="A10" s="41" t="s">
        <v>97</v>
      </c>
      <c r="B10" s="42"/>
      <c r="C10" s="97"/>
      <c r="D10" s="12"/>
      <c r="E10" s="14"/>
      <c r="F10" s="12"/>
      <c r="G10" s="13"/>
      <c r="H10" s="13"/>
      <c r="I10" s="13"/>
      <c r="J10" s="14"/>
      <c r="K10" s="207" t="s">
        <v>11</v>
      </c>
      <c r="L10" s="208"/>
      <c r="M10" s="207" t="s">
        <v>12</v>
      </c>
      <c r="N10" s="208"/>
      <c r="O10" s="11" t="s">
        <v>13</v>
      </c>
    </row>
    <row r="11" spans="1:15" ht="12.75" customHeight="1">
      <c r="A11" s="15"/>
      <c r="B11" s="15"/>
      <c r="C11" s="15"/>
      <c r="D11" s="15" t="s">
        <v>14</v>
      </c>
      <c r="E11" s="15" t="s">
        <v>15</v>
      </c>
      <c r="F11" s="15"/>
      <c r="G11" s="15"/>
      <c r="H11" s="15"/>
      <c r="I11" s="15"/>
      <c r="J11" s="15"/>
      <c r="K11" s="15" t="s">
        <v>16</v>
      </c>
      <c r="L11" s="15"/>
      <c r="M11" s="15"/>
      <c r="N11" s="15"/>
      <c r="O11" s="11" t="s">
        <v>17</v>
      </c>
    </row>
    <row r="12" spans="1:15" ht="12.75" customHeight="1">
      <c r="A12" s="16" t="s">
        <v>18</v>
      </c>
      <c r="B12" s="16" t="s">
        <v>19</v>
      </c>
      <c r="C12" s="16" t="s">
        <v>20</v>
      </c>
      <c r="D12" s="16" t="s">
        <v>21</v>
      </c>
      <c r="E12" s="16" t="s">
        <v>21</v>
      </c>
      <c r="F12" s="16" t="s">
        <v>22</v>
      </c>
      <c r="G12" s="54" t="s">
        <v>47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27</v>
      </c>
      <c r="M12" s="16" t="s">
        <v>28</v>
      </c>
      <c r="N12" s="16" t="s">
        <v>27</v>
      </c>
      <c r="O12" s="17"/>
    </row>
    <row r="13" spans="1:15" ht="12.75" customHeight="1">
      <c r="A13" s="56"/>
      <c r="B13" s="49" t="s">
        <v>78</v>
      </c>
      <c r="C13" s="18"/>
      <c r="D13" s="18"/>
      <c r="E13" s="18"/>
      <c r="F13" s="102"/>
      <c r="G13" s="102"/>
      <c r="H13" s="102"/>
      <c r="I13" s="102"/>
      <c r="J13" s="102"/>
      <c r="K13" s="19"/>
      <c r="L13" s="19"/>
      <c r="M13" s="19"/>
      <c r="N13" s="19"/>
      <c r="O13" s="19"/>
    </row>
    <row r="14" spans="1:15" ht="12.75" customHeight="1">
      <c r="A14" s="115" t="s">
        <v>467</v>
      </c>
      <c r="B14" s="115" t="s">
        <v>197</v>
      </c>
      <c r="C14" s="115" t="s">
        <v>198</v>
      </c>
      <c r="D14" s="36"/>
      <c r="E14" s="20"/>
      <c r="F14" s="83">
        <v>306616.94</v>
      </c>
      <c r="G14" s="83">
        <v>306616.94</v>
      </c>
      <c r="H14" s="58"/>
      <c r="I14" s="58"/>
      <c r="J14" s="58"/>
      <c r="K14" s="71" t="s">
        <v>117</v>
      </c>
      <c r="L14" s="59">
        <v>1</v>
      </c>
      <c r="M14" s="59"/>
      <c r="N14" s="73"/>
      <c r="O14" s="59" t="s">
        <v>92</v>
      </c>
    </row>
    <row r="15" spans="1:15" ht="12.75" customHeight="1">
      <c r="A15" s="115"/>
      <c r="B15" s="115"/>
      <c r="C15" s="115" t="s">
        <v>198</v>
      </c>
      <c r="D15" s="20"/>
      <c r="E15" s="20"/>
      <c r="F15" s="83"/>
      <c r="G15" s="83"/>
      <c r="H15" s="58"/>
      <c r="I15" s="58"/>
      <c r="J15" s="58"/>
      <c r="K15" s="71" t="s">
        <v>199</v>
      </c>
      <c r="L15" s="59"/>
      <c r="M15" s="59"/>
      <c r="N15" s="73"/>
      <c r="O15" s="59"/>
    </row>
    <row r="16" spans="1:15" ht="12.75" customHeight="1">
      <c r="A16" s="115"/>
      <c r="B16" s="115"/>
      <c r="C16" s="115"/>
      <c r="D16" s="20"/>
      <c r="E16" s="20"/>
      <c r="F16" s="83"/>
      <c r="G16" s="83"/>
      <c r="H16" s="58"/>
      <c r="I16" s="58"/>
      <c r="J16" s="58"/>
      <c r="K16" s="59"/>
      <c r="L16" s="59"/>
      <c r="M16" s="59"/>
      <c r="N16" s="59"/>
      <c r="O16" s="59"/>
    </row>
    <row r="17" spans="1:15" ht="12.75" customHeight="1">
      <c r="A17" s="115" t="s">
        <v>468</v>
      </c>
      <c r="B17" s="115" t="s">
        <v>333</v>
      </c>
      <c r="C17" s="115" t="s">
        <v>82</v>
      </c>
      <c r="D17" s="20"/>
      <c r="E17" s="36"/>
      <c r="F17" s="83">
        <v>209353.38</v>
      </c>
      <c r="G17" s="83">
        <v>209353.38</v>
      </c>
      <c r="H17" s="58"/>
      <c r="I17" s="58"/>
      <c r="J17" s="58"/>
      <c r="K17" s="59" t="s">
        <v>132</v>
      </c>
      <c r="L17" s="59">
        <v>1</v>
      </c>
      <c r="M17" s="59"/>
      <c r="N17" s="59"/>
      <c r="O17" s="59" t="s">
        <v>92</v>
      </c>
    </row>
    <row r="18" spans="1:15" ht="12.75" customHeight="1">
      <c r="A18" s="115"/>
      <c r="B18" s="115"/>
      <c r="C18" s="115" t="s">
        <v>334</v>
      </c>
      <c r="D18" s="20"/>
      <c r="E18" s="20"/>
      <c r="F18" s="83"/>
      <c r="G18" s="83"/>
      <c r="H18" s="58"/>
      <c r="I18" s="58"/>
      <c r="J18" s="58"/>
      <c r="K18" s="71" t="s">
        <v>200</v>
      </c>
      <c r="L18" s="59"/>
      <c r="M18" s="59"/>
      <c r="N18" s="59"/>
      <c r="O18" s="59"/>
    </row>
    <row r="19" spans="1:15" ht="12.75" customHeight="1">
      <c r="A19" s="115"/>
      <c r="B19" s="115"/>
      <c r="C19" s="115"/>
      <c r="D19" s="20"/>
      <c r="E19" s="20"/>
      <c r="F19" s="83"/>
      <c r="G19" s="83"/>
      <c r="H19" s="58"/>
      <c r="I19" s="58"/>
      <c r="J19" s="58"/>
      <c r="K19" s="59"/>
      <c r="L19" s="59"/>
      <c r="M19" s="59"/>
      <c r="N19" s="59"/>
      <c r="O19" s="59"/>
    </row>
    <row r="20" spans="1:15" ht="12.75" customHeight="1">
      <c r="A20" s="115" t="s">
        <v>469</v>
      </c>
      <c r="B20" s="114" t="s">
        <v>126</v>
      </c>
      <c r="C20" s="114" t="s">
        <v>87</v>
      </c>
      <c r="D20" s="128"/>
      <c r="E20" s="92"/>
      <c r="F20" s="83">
        <v>178388.93</v>
      </c>
      <c r="G20" s="83">
        <v>178388.93</v>
      </c>
      <c r="H20" s="92"/>
      <c r="I20" s="92"/>
      <c r="J20" s="92"/>
      <c r="K20" s="59" t="s">
        <v>132</v>
      </c>
      <c r="L20" s="59">
        <v>1</v>
      </c>
      <c r="M20" s="92"/>
      <c r="N20" s="92"/>
      <c r="O20" s="59" t="s">
        <v>92</v>
      </c>
    </row>
    <row r="21" spans="1:15" ht="12.75" customHeight="1">
      <c r="A21" s="115"/>
      <c r="B21" s="115"/>
      <c r="C21" s="115" t="s">
        <v>122</v>
      </c>
      <c r="D21" s="20"/>
      <c r="E21" s="20"/>
      <c r="F21" s="83"/>
      <c r="G21" s="83"/>
      <c r="H21" s="58"/>
      <c r="I21" s="58"/>
      <c r="J21" s="58"/>
      <c r="K21" s="71" t="s">
        <v>200</v>
      </c>
      <c r="L21" s="59"/>
      <c r="M21" s="59"/>
      <c r="N21" s="73"/>
      <c r="O21" s="59"/>
    </row>
    <row r="22" spans="1:15" ht="12.75" customHeight="1">
      <c r="A22" s="115"/>
      <c r="B22" s="115"/>
      <c r="C22" s="115"/>
      <c r="D22" s="20"/>
      <c r="E22" s="20"/>
      <c r="F22" s="83"/>
      <c r="G22" s="83"/>
      <c r="H22" s="58"/>
      <c r="I22" s="58"/>
      <c r="J22" s="58"/>
      <c r="K22" s="71"/>
      <c r="L22" s="59"/>
      <c r="M22" s="59"/>
      <c r="N22" s="73"/>
      <c r="O22" s="59"/>
    </row>
    <row r="23" spans="1:15" ht="12.75" customHeight="1">
      <c r="A23" s="115" t="s">
        <v>470</v>
      </c>
      <c r="B23" s="115" t="s">
        <v>313</v>
      </c>
      <c r="C23" s="115" t="s">
        <v>314</v>
      </c>
      <c r="D23" s="36"/>
      <c r="E23" s="20"/>
      <c r="F23" s="83">
        <v>178388.93</v>
      </c>
      <c r="G23" s="83">
        <v>178388.93</v>
      </c>
      <c r="H23" s="58"/>
      <c r="I23" s="58"/>
      <c r="J23" s="58"/>
      <c r="K23" s="71" t="s">
        <v>132</v>
      </c>
      <c r="L23" s="59">
        <v>1</v>
      </c>
      <c r="M23" s="59"/>
      <c r="N23" s="73"/>
      <c r="O23" s="59" t="s">
        <v>92</v>
      </c>
    </row>
    <row r="24" spans="1:15" ht="12.75" customHeight="1">
      <c r="A24" s="115"/>
      <c r="B24" s="115"/>
      <c r="C24" s="115" t="s">
        <v>112</v>
      </c>
      <c r="D24" s="20"/>
      <c r="E24" s="20"/>
      <c r="F24" s="83"/>
      <c r="G24" s="83"/>
      <c r="H24" s="58"/>
      <c r="I24" s="58"/>
      <c r="J24" s="58"/>
      <c r="K24" s="71" t="s">
        <v>315</v>
      </c>
      <c r="L24" s="59"/>
      <c r="M24" s="59"/>
      <c r="N24" s="73"/>
      <c r="O24" s="59"/>
    </row>
    <row r="25" spans="1:15" ht="12.75" customHeight="1">
      <c r="A25" s="20"/>
      <c r="B25" s="20"/>
      <c r="C25" s="20"/>
      <c r="D25" s="20"/>
      <c r="E25" s="20"/>
      <c r="F25" s="83"/>
      <c r="G25" s="83"/>
      <c r="H25" s="58"/>
      <c r="I25" s="58"/>
      <c r="J25" s="58"/>
      <c r="K25" s="71"/>
      <c r="L25" s="59"/>
      <c r="M25" s="59"/>
      <c r="N25" s="73"/>
      <c r="O25" s="59"/>
    </row>
    <row r="26" spans="1:15" ht="12.75" customHeight="1">
      <c r="A26" s="115"/>
      <c r="B26" s="92"/>
      <c r="C26" s="20"/>
      <c r="D26" s="158"/>
      <c r="E26" s="20"/>
      <c r="F26" s="83"/>
      <c r="G26" s="83"/>
      <c r="H26" s="58"/>
      <c r="I26" s="58"/>
      <c r="J26" s="58"/>
      <c r="K26" s="134"/>
      <c r="L26" s="134"/>
      <c r="M26" s="59"/>
      <c r="N26" s="111"/>
      <c r="O26" s="59"/>
    </row>
    <row r="27" spans="1:15" ht="12.75" customHeight="1">
      <c r="A27" s="20"/>
      <c r="B27" s="92"/>
      <c r="C27" s="20"/>
      <c r="D27" s="158"/>
      <c r="E27" s="20"/>
      <c r="F27" s="83"/>
      <c r="G27" s="83"/>
      <c r="H27" s="72"/>
      <c r="I27" s="58"/>
      <c r="J27" s="72"/>
      <c r="K27" s="161"/>
      <c r="L27" s="134"/>
      <c r="M27" s="59"/>
      <c r="N27" s="111"/>
      <c r="O27" s="59"/>
    </row>
    <row r="28" spans="1:15" ht="12.75" customHeight="1">
      <c r="A28" s="20"/>
      <c r="B28" s="20"/>
      <c r="C28" s="20"/>
      <c r="D28" s="36"/>
      <c r="E28" s="58"/>
      <c r="F28" s="83"/>
      <c r="G28" s="83"/>
      <c r="H28" s="58"/>
      <c r="I28" s="58"/>
      <c r="J28" s="58"/>
      <c r="K28" s="59"/>
      <c r="L28" s="59"/>
      <c r="M28" s="59"/>
      <c r="N28" s="59"/>
      <c r="O28" s="59"/>
    </row>
    <row r="29" spans="1:15" ht="12.75" customHeight="1">
      <c r="A29" s="20"/>
      <c r="B29" s="20"/>
      <c r="C29" s="20"/>
      <c r="D29" s="20"/>
      <c r="E29" s="20"/>
      <c r="F29" s="83"/>
      <c r="G29" s="83"/>
      <c r="H29" s="58"/>
      <c r="I29" s="58"/>
      <c r="J29" s="58"/>
      <c r="K29" s="59"/>
      <c r="L29" s="59"/>
      <c r="M29" s="59"/>
      <c r="N29" s="59"/>
      <c r="O29" s="59"/>
    </row>
    <row r="30" spans="1:15" ht="12.75" customHeight="1">
      <c r="A30" s="20"/>
      <c r="B30" s="20"/>
      <c r="C30" s="115"/>
      <c r="D30" s="20"/>
      <c r="E30" s="20"/>
      <c r="F30" s="83"/>
      <c r="G30" s="83"/>
      <c r="H30" s="58"/>
      <c r="I30" s="58"/>
      <c r="J30" s="58"/>
      <c r="K30" s="59"/>
      <c r="L30" s="59"/>
      <c r="M30" s="59"/>
      <c r="N30" s="59"/>
      <c r="O30" s="59"/>
    </row>
    <row r="31" spans="1:15" ht="12.75" customHeight="1">
      <c r="A31" s="20"/>
      <c r="B31" s="20"/>
      <c r="C31" s="119"/>
      <c r="D31" s="36"/>
      <c r="E31" s="20"/>
      <c r="F31" s="83"/>
      <c r="G31" s="83"/>
      <c r="H31" s="58"/>
      <c r="I31" s="58"/>
      <c r="J31" s="58"/>
      <c r="K31" s="59"/>
      <c r="L31" s="59"/>
      <c r="M31" s="59"/>
      <c r="N31" s="59"/>
      <c r="O31" s="59"/>
    </row>
    <row r="32" spans="1:15" ht="12.75" customHeight="1">
      <c r="A32" s="20"/>
      <c r="B32" s="20"/>
      <c r="C32" s="20"/>
      <c r="D32" s="20"/>
      <c r="E32" s="20"/>
      <c r="F32" s="83"/>
      <c r="G32" s="83"/>
      <c r="H32" s="58"/>
      <c r="I32" s="58"/>
      <c r="J32" s="58"/>
      <c r="K32" s="59"/>
      <c r="L32" s="59"/>
      <c r="M32" s="59"/>
      <c r="N32" s="59"/>
      <c r="O32" s="59"/>
    </row>
    <row r="33" spans="1:15" ht="12.75" customHeight="1">
      <c r="A33" s="20"/>
      <c r="B33" s="20"/>
      <c r="C33" s="115"/>
      <c r="D33" s="20"/>
      <c r="E33" s="20"/>
      <c r="F33" s="83"/>
      <c r="G33" s="83"/>
      <c r="H33" s="58"/>
      <c r="I33" s="58"/>
      <c r="J33" s="58"/>
      <c r="K33" s="59"/>
      <c r="L33" s="59"/>
      <c r="M33" s="59"/>
      <c r="N33" s="59"/>
      <c r="O33" s="59"/>
    </row>
    <row r="34" spans="1:15" ht="12.75" customHeight="1">
      <c r="A34" s="20"/>
      <c r="B34" s="20"/>
      <c r="C34" s="20"/>
      <c r="D34" s="36"/>
      <c r="E34" s="20"/>
      <c r="F34" s="83"/>
      <c r="G34" s="83"/>
      <c r="H34" s="58"/>
      <c r="I34" s="58"/>
      <c r="J34" s="58"/>
      <c r="K34" s="59"/>
      <c r="L34" s="59"/>
      <c r="M34" s="59"/>
      <c r="N34" s="59"/>
      <c r="O34" s="59"/>
    </row>
    <row r="35" spans="1:15" ht="12.75" customHeight="1">
      <c r="A35" s="20"/>
      <c r="B35" s="20"/>
      <c r="C35" s="20"/>
      <c r="D35" s="20"/>
      <c r="E35" s="20"/>
      <c r="F35" s="83"/>
      <c r="G35" s="83"/>
      <c r="H35" s="58"/>
      <c r="I35" s="58"/>
      <c r="J35" s="58"/>
      <c r="K35" s="59"/>
      <c r="L35" s="59"/>
      <c r="M35" s="59"/>
      <c r="N35" s="59"/>
      <c r="O35" s="59"/>
    </row>
    <row r="36" spans="1:15" ht="12.75" customHeight="1">
      <c r="A36" s="20"/>
      <c r="B36" s="20"/>
      <c r="C36" s="115"/>
      <c r="D36" s="20"/>
      <c r="E36" s="20"/>
      <c r="F36" s="83"/>
      <c r="G36" s="83"/>
      <c r="H36" s="58"/>
      <c r="I36" s="58"/>
      <c r="J36" s="58"/>
      <c r="K36" s="71"/>
      <c r="L36" s="59"/>
      <c r="M36" s="59"/>
      <c r="N36" s="59"/>
      <c r="O36" s="59"/>
    </row>
    <row r="37" spans="1:15" ht="12.75" customHeight="1">
      <c r="A37" s="20"/>
      <c r="B37" s="20"/>
      <c r="C37" s="20"/>
      <c r="D37" s="20"/>
      <c r="E37" s="20"/>
      <c r="F37" s="83"/>
      <c r="G37" s="83"/>
      <c r="H37" s="58"/>
      <c r="I37" s="58"/>
      <c r="J37" s="58"/>
      <c r="K37" s="59"/>
      <c r="L37" s="59"/>
      <c r="M37" s="59"/>
      <c r="N37" s="59"/>
      <c r="O37" s="59"/>
    </row>
    <row r="38" spans="1:15" ht="12.75" customHeight="1">
      <c r="A38" s="20"/>
      <c r="B38" s="20"/>
      <c r="C38" s="20"/>
      <c r="D38" s="20"/>
      <c r="E38" s="20"/>
      <c r="F38" s="83"/>
      <c r="G38" s="83"/>
      <c r="H38" s="58"/>
      <c r="I38" s="58"/>
      <c r="J38" s="58"/>
      <c r="K38" s="59"/>
      <c r="L38" s="59"/>
      <c r="M38" s="59"/>
      <c r="N38" s="59"/>
      <c r="O38" s="59"/>
    </row>
    <row r="39" spans="1:15" ht="12.75" customHeight="1">
      <c r="A39" s="20"/>
      <c r="B39" s="20"/>
      <c r="C39" s="115"/>
      <c r="D39" s="20"/>
      <c r="E39" s="20"/>
      <c r="F39" s="83"/>
      <c r="G39" s="83"/>
      <c r="H39" s="58"/>
      <c r="I39" s="58"/>
      <c r="J39" s="58"/>
      <c r="K39" s="59"/>
      <c r="L39" s="73"/>
      <c r="M39" s="59"/>
      <c r="N39" s="73"/>
      <c r="O39" s="59"/>
    </row>
    <row r="40" spans="1:15" ht="12.75" customHeight="1">
      <c r="A40" s="61"/>
      <c r="B40" s="61"/>
      <c r="C40" s="61"/>
      <c r="D40" s="61"/>
      <c r="E40" s="61"/>
      <c r="F40" s="83"/>
      <c r="G40" s="83"/>
      <c r="H40" s="58"/>
      <c r="I40" s="58"/>
      <c r="J40" s="58"/>
      <c r="K40" s="63"/>
      <c r="L40" s="63"/>
      <c r="M40" s="63"/>
      <c r="N40" s="63"/>
      <c r="O40" s="63"/>
    </row>
    <row r="41" spans="1:15" ht="12.75" customHeight="1">
      <c r="A41" s="46"/>
      <c r="B41" s="43" t="s">
        <v>29</v>
      </c>
      <c r="C41" s="46"/>
      <c r="D41" s="46"/>
      <c r="E41" s="46"/>
      <c r="F41" s="140">
        <f>SUM(F13:F40)</f>
        <v>872748.1799999999</v>
      </c>
      <c r="G41" s="140">
        <f>SUM(G13:G40)</f>
        <v>872748.1799999999</v>
      </c>
      <c r="H41" s="64"/>
      <c r="I41" s="64"/>
      <c r="J41" s="64"/>
      <c r="K41" s="46"/>
      <c r="L41" s="46"/>
      <c r="M41" s="46"/>
      <c r="N41" s="46"/>
      <c r="O41" s="46"/>
    </row>
    <row r="42" spans="1:15" ht="12.75" customHeight="1">
      <c r="A42" s="46"/>
      <c r="B42" s="43" t="s">
        <v>30</v>
      </c>
      <c r="C42" s="46"/>
      <c r="D42" s="46"/>
      <c r="E42" s="46"/>
      <c r="F42" s="142">
        <f>SUM(F41)</f>
        <v>872748.1799999999</v>
      </c>
      <c r="G42" s="142">
        <f>SUM(G41)</f>
        <v>872748.1799999999</v>
      </c>
      <c r="H42" s="64"/>
      <c r="I42" s="64"/>
      <c r="J42" s="64"/>
      <c r="K42" s="46"/>
      <c r="L42" s="46"/>
      <c r="M42" s="46"/>
      <c r="N42" s="46"/>
      <c r="O42" s="46"/>
    </row>
    <row r="43" spans="1:15" ht="12.75" customHeight="1">
      <c r="A43" s="46"/>
      <c r="B43" s="43" t="s">
        <v>31</v>
      </c>
      <c r="C43" s="46"/>
      <c r="D43" s="46"/>
      <c r="E43" s="46"/>
      <c r="F43" s="65"/>
      <c r="G43" s="65"/>
      <c r="H43" s="66"/>
      <c r="I43" s="66"/>
      <c r="J43" s="66"/>
      <c r="K43" s="46"/>
      <c r="L43" s="46"/>
      <c r="M43" s="46"/>
      <c r="N43" s="46"/>
      <c r="O43" s="46"/>
    </row>
    <row r="44" spans="1:15" ht="11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2.75" customHeight="1">
      <c r="A45" s="46"/>
      <c r="B45" s="190" t="s">
        <v>32</v>
      </c>
      <c r="C45" s="190"/>
      <c r="D45" s="190"/>
      <c r="E45" s="46"/>
      <c r="F45" s="46"/>
      <c r="G45" s="46"/>
      <c r="H45" s="46"/>
      <c r="I45" s="46"/>
      <c r="J45" s="190" t="s">
        <v>102</v>
      </c>
      <c r="K45" s="190"/>
      <c r="L45" s="190"/>
      <c r="M45" s="190"/>
      <c r="N45" s="190"/>
      <c r="O45" s="46"/>
    </row>
    <row r="46" spans="1:15" ht="12.75" customHeight="1">
      <c r="A46" s="46"/>
      <c r="B46" s="117" t="s">
        <v>98</v>
      </c>
      <c r="C46" s="117"/>
      <c r="D46" s="117"/>
      <c r="E46" s="46"/>
      <c r="F46" s="46"/>
      <c r="G46" s="46"/>
      <c r="H46" s="46"/>
      <c r="I46" s="46"/>
      <c r="J46" s="190" t="s">
        <v>33</v>
      </c>
      <c r="K46" s="190"/>
      <c r="L46" s="190"/>
      <c r="M46" s="190"/>
      <c r="N46" s="190"/>
      <c r="O46" s="46"/>
    </row>
    <row r="47" spans="1:15" ht="12.75" customHeight="1">
      <c r="A47" s="46"/>
      <c r="B47" s="117"/>
      <c r="C47" s="117"/>
      <c r="D47" s="117"/>
      <c r="E47" s="46"/>
      <c r="F47" s="46"/>
      <c r="G47" s="46"/>
      <c r="H47" s="46"/>
      <c r="I47" s="46"/>
      <c r="J47" s="46"/>
      <c r="K47" s="117"/>
      <c r="L47" s="117"/>
      <c r="M47" s="117"/>
      <c r="N47" s="117"/>
      <c r="O47" s="46"/>
    </row>
    <row r="48" spans="1:15" ht="12.75" customHeight="1">
      <c r="A48" s="46"/>
      <c r="B48" s="117"/>
      <c r="C48" s="117"/>
      <c r="D48" s="117"/>
      <c r="E48" s="46"/>
      <c r="F48" s="46"/>
      <c r="G48" s="46"/>
      <c r="H48" s="46"/>
      <c r="I48" s="46"/>
      <c r="J48" s="46"/>
      <c r="K48" s="117"/>
      <c r="L48" s="117"/>
      <c r="M48" s="117"/>
      <c r="N48" s="117"/>
      <c r="O48" s="46"/>
    </row>
    <row r="49" spans="1:15" ht="12.75" customHeight="1">
      <c r="A49" s="46"/>
      <c r="B49" s="117"/>
      <c r="C49" s="117"/>
      <c r="D49" s="117"/>
      <c r="E49" s="46"/>
      <c r="F49" s="46"/>
      <c r="G49" s="46"/>
      <c r="H49" s="46"/>
      <c r="I49" s="46"/>
      <c r="J49" s="46"/>
      <c r="K49" s="117"/>
      <c r="L49" s="117"/>
      <c r="M49" s="117"/>
      <c r="N49" s="117"/>
      <c r="O49" s="46"/>
    </row>
    <row r="50" spans="1:15" ht="12.75" customHeight="1">
      <c r="A50" s="46"/>
      <c r="B50" s="117"/>
      <c r="C50" s="117"/>
      <c r="D50" s="117"/>
      <c r="E50" s="46"/>
      <c r="F50" s="46"/>
      <c r="G50" s="46"/>
      <c r="H50" s="46"/>
      <c r="I50" s="46"/>
      <c r="J50" s="46"/>
      <c r="K50" s="117"/>
      <c r="L50" s="117"/>
      <c r="M50" s="117"/>
      <c r="N50" s="117"/>
      <c r="O50" s="46"/>
    </row>
    <row r="51" spans="1:15" ht="12.75" customHeight="1">
      <c r="A51" s="190" t="s">
        <v>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5" ht="12.75" customHeight="1">
      <c r="A52" s="190" t="s">
        <v>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1:15" ht="12.75" customHeight="1">
      <c r="A53" s="190" t="s">
        <v>354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.75" customHeight="1">
      <c r="A54" s="190" t="s">
        <v>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 customHeight="1">
      <c r="A55" s="45" t="s">
        <v>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2.75" customHeight="1">
      <c r="A56" s="45" t="s">
        <v>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2.75" customHeight="1">
      <c r="A57" s="45" t="s">
        <v>355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2.75" customHeight="1">
      <c r="A58" s="37" t="s">
        <v>6</v>
      </c>
      <c r="B58" s="38" t="s">
        <v>34</v>
      </c>
      <c r="C58" s="95"/>
      <c r="D58" s="30"/>
      <c r="E58" s="47"/>
      <c r="F58" s="30"/>
      <c r="G58" s="48"/>
      <c r="H58" s="48"/>
      <c r="I58" s="48"/>
      <c r="J58" s="47"/>
      <c r="K58" s="197" t="s">
        <v>7</v>
      </c>
      <c r="L58" s="198"/>
      <c r="M58" s="198"/>
      <c r="N58" s="199"/>
      <c r="O58" s="49"/>
    </row>
    <row r="59" spans="1:15" ht="12.75" customHeight="1">
      <c r="A59" s="39"/>
      <c r="B59" s="40"/>
      <c r="C59" s="96"/>
      <c r="D59" s="193" t="s">
        <v>8</v>
      </c>
      <c r="E59" s="194"/>
      <c r="F59" s="193" t="s">
        <v>9</v>
      </c>
      <c r="G59" s="195"/>
      <c r="H59" s="195"/>
      <c r="I59" s="195"/>
      <c r="J59" s="194"/>
      <c r="K59" s="200"/>
      <c r="L59" s="201"/>
      <c r="M59" s="201"/>
      <c r="N59" s="202"/>
      <c r="O59" s="51" t="s">
        <v>10</v>
      </c>
    </row>
    <row r="60" spans="1:15" ht="12.75" customHeight="1">
      <c r="A60" s="41" t="s">
        <v>97</v>
      </c>
      <c r="B60" s="42"/>
      <c r="C60" s="97"/>
      <c r="D60" s="34"/>
      <c r="E60" s="52"/>
      <c r="F60" s="34"/>
      <c r="G60" s="35"/>
      <c r="H60" s="35"/>
      <c r="I60" s="35"/>
      <c r="J60" s="52"/>
      <c r="K60" s="191" t="s">
        <v>11</v>
      </c>
      <c r="L60" s="192"/>
      <c r="M60" s="191" t="s">
        <v>12</v>
      </c>
      <c r="N60" s="192"/>
      <c r="O60" s="51" t="s">
        <v>13</v>
      </c>
    </row>
    <row r="61" spans="1:15" ht="12.75" customHeight="1">
      <c r="A61" s="53"/>
      <c r="B61" s="53"/>
      <c r="C61" s="53"/>
      <c r="D61" s="53" t="s">
        <v>14</v>
      </c>
      <c r="E61" s="53" t="s">
        <v>15</v>
      </c>
      <c r="F61" s="53"/>
      <c r="G61" s="53"/>
      <c r="H61" s="53"/>
      <c r="I61" s="53"/>
      <c r="J61" s="53"/>
      <c r="K61" s="53" t="s">
        <v>16</v>
      </c>
      <c r="L61" s="53"/>
      <c r="M61" s="53"/>
      <c r="N61" s="53"/>
      <c r="O61" s="51" t="s">
        <v>17</v>
      </c>
    </row>
    <row r="62" spans="1:15" ht="12.75" customHeight="1">
      <c r="A62" s="54" t="s">
        <v>18</v>
      </c>
      <c r="B62" s="54" t="s">
        <v>19</v>
      </c>
      <c r="C62" s="54" t="s">
        <v>20</v>
      </c>
      <c r="D62" s="54" t="s">
        <v>21</v>
      </c>
      <c r="E62" s="54" t="s">
        <v>21</v>
      </c>
      <c r="F62" s="54" t="s">
        <v>22</v>
      </c>
      <c r="G62" s="54" t="s">
        <v>47</v>
      </c>
      <c r="H62" s="54" t="s">
        <v>23</v>
      </c>
      <c r="I62" s="54" t="s">
        <v>24</v>
      </c>
      <c r="J62" s="54" t="s">
        <v>25</v>
      </c>
      <c r="K62" s="54" t="s">
        <v>26</v>
      </c>
      <c r="L62" s="54" t="s">
        <v>27</v>
      </c>
      <c r="M62" s="54" t="s">
        <v>28</v>
      </c>
      <c r="N62" s="54" t="s">
        <v>27</v>
      </c>
      <c r="O62" s="55"/>
    </row>
    <row r="63" spans="1:15" ht="12.75" customHeight="1">
      <c r="A63" s="56"/>
      <c r="B63" s="49" t="s">
        <v>79</v>
      </c>
      <c r="C63" s="56"/>
      <c r="D63" s="56"/>
      <c r="E63" s="56"/>
      <c r="F63" s="81"/>
      <c r="G63" s="81"/>
      <c r="H63" s="81"/>
      <c r="I63" s="81"/>
      <c r="J63" s="81"/>
      <c r="K63" s="57"/>
      <c r="L63" s="57"/>
      <c r="M63" s="57"/>
      <c r="N63" s="57"/>
      <c r="O63" s="57"/>
    </row>
    <row r="64" spans="1:15" ht="12.75" customHeight="1">
      <c r="A64" s="115"/>
      <c r="B64" s="74"/>
      <c r="C64" s="74"/>
      <c r="D64" s="77"/>
      <c r="E64" s="74"/>
      <c r="F64" s="152"/>
      <c r="G64" s="152"/>
      <c r="H64" s="94"/>
      <c r="I64" s="94"/>
      <c r="J64" s="94"/>
      <c r="K64" s="99"/>
      <c r="L64" s="99"/>
      <c r="M64" s="59"/>
      <c r="N64" s="59"/>
      <c r="O64" s="59"/>
    </row>
    <row r="65" spans="1:15" ht="12.75" customHeight="1">
      <c r="A65" s="115" t="s">
        <v>471</v>
      </c>
      <c r="B65" s="115" t="s">
        <v>316</v>
      </c>
      <c r="C65" s="188" t="s">
        <v>317</v>
      </c>
      <c r="D65" s="36"/>
      <c r="E65" s="20"/>
      <c r="F65" s="83">
        <v>402094.85</v>
      </c>
      <c r="G65" s="83">
        <v>402094.85</v>
      </c>
      <c r="H65" s="58"/>
      <c r="I65" s="58"/>
      <c r="J65" s="58"/>
      <c r="K65" s="71" t="s">
        <v>132</v>
      </c>
      <c r="L65" s="59">
        <v>1</v>
      </c>
      <c r="M65" s="59"/>
      <c r="N65" s="73"/>
      <c r="O65" s="59" t="s">
        <v>92</v>
      </c>
    </row>
    <row r="66" spans="1:15" ht="12.75" customHeight="1">
      <c r="A66" s="115"/>
      <c r="B66" s="115"/>
      <c r="C66" s="115" t="s">
        <v>112</v>
      </c>
      <c r="D66" s="36"/>
      <c r="E66" s="20"/>
      <c r="F66" s="83"/>
      <c r="G66" s="83"/>
      <c r="H66" s="58"/>
      <c r="I66" s="58"/>
      <c r="J66" s="58"/>
      <c r="K66" s="59" t="s">
        <v>318</v>
      </c>
      <c r="L66" s="59"/>
      <c r="M66" s="59"/>
      <c r="N66" s="73"/>
      <c r="O66" s="59"/>
    </row>
    <row r="67" spans="1:15" ht="12.75" customHeight="1">
      <c r="A67" s="115"/>
      <c r="B67" s="115"/>
      <c r="C67" s="115"/>
      <c r="D67" s="36"/>
      <c r="E67" s="20"/>
      <c r="F67" s="83"/>
      <c r="G67" s="83"/>
      <c r="H67" s="58"/>
      <c r="I67" s="58"/>
      <c r="J67" s="58"/>
      <c r="K67" s="71"/>
      <c r="L67" s="59"/>
      <c r="M67" s="59"/>
      <c r="N67" s="59"/>
      <c r="O67" s="59"/>
    </row>
    <row r="68" spans="1:15" ht="12.75" customHeight="1">
      <c r="A68" s="115" t="s">
        <v>472</v>
      </c>
      <c r="B68" s="115" t="s">
        <v>321</v>
      </c>
      <c r="C68" s="115" t="s">
        <v>84</v>
      </c>
      <c r="D68" s="20"/>
      <c r="E68" s="20"/>
      <c r="F68" s="83">
        <v>377885.17</v>
      </c>
      <c r="G68" s="83">
        <v>377885.17</v>
      </c>
      <c r="H68" s="58"/>
      <c r="I68" s="58"/>
      <c r="J68" s="58"/>
      <c r="K68" s="59" t="s">
        <v>117</v>
      </c>
      <c r="L68" s="59">
        <v>1</v>
      </c>
      <c r="M68" s="59"/>
      <c r="N68" s="59"/>
      <c r="O68" s="59" t="s">
        <v>92</v>
      </c>
    </row>
    <row r="69" spans="1:15" ht="12.75" customHeight="1">
      <c r="A69" s="115"/>
      <c r="B69" s="115"/>
      <c r="C69" s="115" t="s">
        <v>322</v>
      </c>
      <c r="D69" s="20"/>
      <c r="E69" s="20"/>
      <c r="F69" s="83"/>
      <c r="G69" s="83"/>
      <c r="H69" s="58"/>
      <c r="I69" s="58"/>
      <c r="J69" s="58"/>
      <c r="K69" s="59" t="s">
        <v>323</v>
      </c>
      <c r="L69" s="59"/>
      <c r="M69" s="59"/>
      <c r="N69" s="59"/>
      <c r="O69" s="59"/>
    </row>
    <row r="70" spans="1:15" ht="12.75" customHeight="1">
      <c r="A70" s="115"/>
      <c r="B70" s="115"/>
      <c r="C70" s="115"/>
      <c r="D70" s="20"/>
      <c r="E70" s="20"/>
      <c r="F70" s="83"/>
      <c r="G70" s="83"/>
      <c r="H70" s="58"/>
      <c r="I70" s="58"/>
      <c r="J70" s="58"/>
      <c r="K70" s="59"/>
      <c r="L70" s="59"/>
      <c r="M70" s="59"/>
      <c r="N70" s="59"/>
      <c r="O70" s="59"/>
    </row>
    <row r="71" spans="1:15" ht="12.75" customHeight="1">
      <c r="A71" s="115" t="s">
        <v>473</v>
      </c>
      <c r="B71" s="115" t="s">
        <v>324</v>
      </c>
      <c r="C71" s="115" t="s">
        <v>325</v>
      </c>
      <c r="D71" s="20"/>
      <c r="E71" s="20"/>
      <c r="F71" s="83">
        <v>402094.85</v>
      </c>
      <c r="G71" s="83">
        <v>402094.85</v>
      </c>
      <c r="H71" s="58"/>
      <c r="I71" s="58"/>
      <c r="J71" s="58"/>
      <c r="K71" s="59" t="s">
        <v>132</v>
      </c>
      <c r="L71" s="59">
        <v>1</v>
      </c>
      <c r="M71" s="59"/>
      <c r="N71" s="59"/>
      <c r="O71" s="59" t="s">
        <v>92</v>
      </c>
    </row>
    <row r="72" spans="1:15" ht="11.25">
      <c r="A72" s="115"/>
      <c r="B72" s="115"/>
      <c r="C72" s="115" t="s">
        <v>130</v>
      </c>
      <c r="D72" s="20"/>
      <c r="E72" s="20"/>
      <c r="F72" s="83"/>
      <c r="G72" s="83"/>
      <c r="H72" s="58"/>
      <c r="I72" s="58"/>
      <c r="J72" s="58"/>
      <c r="K72" s="59" t="s">
        <v>326</v>
      </c>
      <c r="L72" s="59"/>
      <c r="M72" s="20"/>
      <c r="N72" s="20"/>
      <c r="O72" s="20"/>
    </row>
    <row r="73" spans="1:15" ht="12.75" customHeight="1">
      <c r="A73" s="115"/>
      <c r="B73" s="115"/>
      <c r="C73" s="115"/>
      <c r="D73" s="20"/>
      <c r="E73" s="20"/>
      <c r="F73" s="83"/>
      <c r="G73" s="83"/>
      <c r="H73" s="58"/>
      <c r="I73" s="58"/>
      <c r="J73" s="58"/>
      <c r="K73" s="59"/>
      <c r="L73" s="59"/>
      <c r="M73" s="59"/>
      <c r="N73" s="59"/>
      <c r="O73" s="59"/>
    </row>
    <row r="74" spans="1:15" ht="12.75" customHeight="1">
      <c r="A74" s="115" t="s">
        <v>474</v>
      </c>
      <c r="B74" s="115" t="s">
        <v>327</v>
      </c>
      <c r="C74" s="115" t="s">
        <v>84</v>
      </c>
      <c r="D74" s="20"/>
      <c r="E74" s="20"/>
      <c r="F74" s="83">
        <v>402094.85</v>
      </c>
      <c r="G74" s="83">
        <v>402094.85</v>
      </c>
      <c r="H74" s="58"/>
      <c r="I74" s="58"/>
      <c r="J74" s="58"/>
      <c r="K74" s="59" t="s">
        <v>132</v>
      </c>
      <c r="L74" s="59">
        <v>1</v>
      </c>
      <c r="M74" s="59"/>
      <c r="N74" s="73"/>
      <c r="O74" s="59" t="s">
        <v>92</v>
      </c>
    </row>
    <row r="75" spans="1:15" ht="12.75" customHeight="1">
      <c r="A75" s="115"/>
      <c r="B75" s="115"/>
      <c r="C75" s="115" t="s">
        <v>130</v>
      </c>
      <c r="D75" s="20"/>
      <c r="E75" s="20"/>
      <c r="F75" s="83"/>
      <c r="G75" s="83"/>
      <c r="H75" s="58"/>
      <c r="I75" s="58"/>
      <c r="J75" s="58"/>
      <c r="K75" s="59" t="s">
        <v>326</v>
      </c>
      <c r="L75" s="59"/>
      <c r="M75" s="59"/>
      <c r="N75" s="59"/>
      <c r="O75" s="59"/>
    </row>
    <row r="76" spans="1:15" ht="12.75" customHeight="1">
      <c r="A76" s="115"/>
      <c r="B76" s="115"/>
      <c r="C76" s="115"/>
      <c r="D76" s="36"/>
      <c r="E76" s="20"/>
      <c r="F76" s="83"/>
      <c r="G76" s="83"/>
      <c r="H76" s="58"/>
      <c r="I76" s="58"/>
      <c r="J76" s="58"/>
      <c r="K76" s="59"/>
      <c r="L76" s="59"/>
      <c r="M76" s="59"/>
      <c r="N76" s="59"/>
      <c r="O76" s="59"/>
    </row>
    <row r="77" spans="1:15" ht="11.25">
      <c r="A77" s="115" t="s">
        <v>475</v>
      </c>
      <c r="B77" s="115" t="s">
        <v>335</v>
      </c>
      <c r="C77" s="115" t="s">
        <v>336</v>
      </c>
      <c r="D77" s="20"/>
      <c r="E77" s="20"/>
      <c r="F77" s="83">
        <v>306616.94</v>
      </c>
      <c r="G77" s="83">
        <v>306616.94</v>
      </c>
      <c r="H77" s="20"/>
      <c r="I77" s="20"/>
      <c r="J77" s="20"/>
      <c r="K77" s="71" t="s">
        <v>117</v>
      </c>
      <c r="L77" s="59">
        <v>1</v>
      </c>
      <c r="M77" s="20"/>
      <c r="N77" s="20"/>
      <c r="O77" s="59" t="s">
        <v>92</v>
      </c>
    </row>
    <row r="78" spans="1:15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1" t="s">
        <v>199</v>
      </c>
      <c r="L78" s="59"/>
      <c r="M78" s="20"/>
      <c r="N78" s="20"/>
      <c r="O78" s="20"/>
    </row>
    <row r="79" spans="1:15" ht="12.75" customHeight="1">
      <c r="A79" s="20"/>
      <c r="B79" s="74"/>
      <c r="C79" s="74"/>
      <c r="D79" s="74"/>
      <c r="E79" s="74"/>
      <c r="F79" s="152"/>
      <c r="G79" s="152"/>
      <c r="H79" s="94"/>
      <c r="I79" s="94"/>
      <c r="J79" s="94"/>
      <c r="K79" s="99"/>
      <c r="L79" s="99"/>
      <c r="M79" s="59"/>
      <c r="N79" s="59"/>
      <c r="O79" s="59"/>
    </row>
    <row r="80" spans="1:15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 customHeight="1">
      <c r="A82" s="20"/>
      <c r="B82" s="20"/>
      <c r="C82" s="20"/>
      <c r="D82" s="20"/>
      <c r="E82" s="20"/>
      <c r="F82" s="83"/>
      <c r="G82" s="83"/>
      <c r="H82" s="58"/>
      <c r="I82" s="58"/>
      <c r="J82" s="58"/>
      <c r="K82" s="71"/>
      <c r="L82" s="59"/>
      <c r="M82" s="59"/>
      <c r="N82" s="59"/>
      <c r="O82" s="59"/>
    </row>
    <row r="83" spans="1:15" ht="12.75" customHeight="1">
      <c r="A83" s="20"/>
      <c r="B83" s="20"/>
      <c r="C83" s="20"/>
      <c r="D83" s="20"/>
      <c r="E83" s="20"/>
      <c r="F83" s="83"/>
      <c r="G83" s="83"/>
      <c r="H83" s="58"/>
      <c r="I83" s="58"/>
      <c r="J83" s="58"/>
      <c r="K83" s="71"/>
      <c r="L83" s="59"/>
      <c r="M83" s="59"/>
      <c r="N83" s="59"/>
      <c r="O83" s="59"/>
    </row>
    <row r="84" spans="1:15" ht="12.75" customHeight="1">
      <c r="A84" s="20"/>
      <c r="B84" s="20"/>
      <c r="C84" s="20"/>
      <c r="D84" s="20"/>
      <c r="E84" s="20"/>
      <c r="F84" s="83"/>
      <c r="G84" s="83"/>
      <c r="H84" s="58"/>
      <c r="I84" s="58"/>
      <c r="J84" s="58"/>
      <c r="K84" s="71"/>
      <c r="L84" s="59"/>
      <c r="M84" s="59"/>
      <c r="N84" s="59"/>
      <c r="O84" s="59"/>
    </row>
    <row r="85" spans="1:15" ht="12.75" customHeight="1">
      <c r="A85" s="20"/>
      <c r="B85" s="20"/>
      <c r="C85" s="20"/>
      <c r="D85" s="20"/>
      <c r="E85" s="20"/>
      <c r="F85" s="83"/>
      <c r="G85" s="83"/>
      <c r="H85" s="58"/>
      <c r="I85" s="58"/>
      <c r="J85" s="58"/>
      <c r="K85" s="71"/>
      <c r="L85" s="59"/>
      <c r="M85" s="59"/>
      <c r="N85" s="59"/>
      <c r="O85" s="59"/>
    </row>
    <row r="86" spans="1:15" ht="12.75" customHeight="1">
      <c r="A86" s="20"/>
      <c r="B86" s="20"/>
      <c r="C86" s="20"/>
      <c r="D86" s="20"/>
      <c r="E86" s="20"/>
      <c r="F86" s="83"/>
      <c r="G86" s="83"/>
      <c r="H86" s="58"/>
      <c r="I86" s="58"/>
      <c r="J86" s="58"/>
      <c r="K86" s="71"/>
      <c r="L86" s="59"/>
      <c r="M86" s="59"/>
      <c r="N86" s="59"/>
      <c r="O86" s="59"/>
    </row>
    <row r="87" spans="1:15" ht="12.75" customHeight="1">
      <c r="A87" s="20"/>
      <c r="B87" s="20"/>
      <c r="C87" s="20"/>
      <c r="D87" s="20"/>
      <c r="E87" s="58"/>
      <c r="F87" s="83"/>
      <c r="G87" s="83"/>
      <c r="H87" s="58"/>
      <c r="I87" s="58"/>
      <c r="J87" s="58"/>
      <c r="K87" s="71"/>
      <c r="L87" s="92"/>
      <c r="M87" s="59"/>
      <c r="N87" s="59"/>
      <c r="O87" s="59"/>
    </row>
    <row r="88" spans="1:15" ht="12.75" customHeight="1">
      <c r="A88" s="20"/>
      <c r="B88" s="20"/>
      <c r="C88" s="20"/>
      <c r="D88" s="20"/>
      <c r="E88" s="20"/>
      <c r="F88" s="83"/>
      <c r="G88" s="83"/>
      <c r="H88" s="58"/>
      <c r="I88" s="58"/>
      <c r="J88" s="58"/>
      <c r="K88" s="59"/>
      <c r="L88" s="59"/>
      <c r="M88" s="59"/>
      <c r="N88" s="59"/>
      <c r="O88" s="59"/>
    </row>
    <row r="89" spans="1:15" ht="12.75" customHeight="1">
      <c r="A89" s="20"/>
      <c r="B89" s="20"/>
      <c r="C89" s="20"/>
      <c r="D89" s="20"/>
      <c r="E89" s="20"/>
      <c r="F89" s="83"/>
      <c r="G89" s="83"/>
      <c r="H89" s="58"/>
      <c r="I89" s="58"/>
      <c r="J89" s="58"/>
      <c r="K89" s="59"/>
      <c r="L89" s="59"/>
      <c r="M89" s="59"/>
      <c r="N89" s="59"/>
      <c r="O89" s="59"/>
    </row>
    <row r="90" spans="1:15" ht="11.25">
      <c r="A90" s="20"/>
      <c r="B90" s="20"/>
      <c r="C90" s="20"/>
      <c r="D90" s="20"/>
      <c r="E90" s="20"/>
      <c r="F90" s="83"/>
      <c r="G90" s="83"/>
      <c r="H90" s="20"/>
      <c r="I90" s="20"/>
      <c r="J90" s="20"/>
      <c r="K90" s="20"/>
      <c r="L90" s="20"/>
      <c r="M90" s="20"/>
      <c r="N90" s="20"/>
      <c r="O90" s="20"/>
    </row>
    <row r="91" spans="1:15" ht="12.75" customHeight="1">
      <c r="A91" s="20"/>
      <c r="B91" s="20"/>
      <c r="C91" s="20"/>
      <c r="D91" s="20"/>
      <c r="E91" s="20"/>
      <c r="F91" s="83"/>
      <c r="G91" s="83"/>
      <c r="H91" s="58"/>
      <c r="I91" s="58"/>
      <c r="J91" s="58"/>
      <c r="K91" s="59"/>
      <c r="L91" s="59"/>
      <c r="M91" s="59"/>
      <c r="N91" s="59"/>
      <c r="O91" s="59"/>
    </row>
    <row r="92" spans="1:15" ht="12.75" customHeight="1">
      <c r="A92" s="61"/>
      <c r="B92" s="116"/>
      <c r="C92" s="116"/>
      <c r="D92" s="116"/>
      <c r="E92" s="116"/>
      <c r="F92" s="83"/>
      <c r="G92" s="83"/>
      <c r="H92" s="58"/>
      <c r="I92" s="58"/>
      <c r="J92" s="58"/>
      <c r="K92" s="63"/>
      <c r="L92" s="63"/>
      <c r="M92" s="63"/>
      <c r="N92" s="63"/>
      <c r="O92" s="63"/>
    </row>
    <row r="93" spans="1:15" ht="12.75" customHeight="1">
      <c r="A93" s="46"/>
      <c r="B93" s="43" t="s">
        <v>29</v>
      </c>
      <c r="C93" s="46"/>
      <c r="D93" s="46"/>
      <c r="E93" s="46"/>
      <c r="F93" s="140">
        <f>SUM(F63:F92)</f>
        <v>1890786.6600000001</v>
      </c>
      <c r="G93" s="140">
        <f>SUM(G63:G92)</f>
        <v>1890786.6600000001</v>
      </c>
      <c r="H93" s="64"/>
      <c r="I93" s="64"/>
      <c r="J93" s="64"/>
      <c r="K93" s="46"/>
      <c r="L93" s="46"/>
      <c r="M93" s="46"/>
      <c r="N93" s="46"/>
      <c r="O93" s="46"/>
    </row>
    <row r="94" spans="1:15" ht="12.75" customHeight="1">
      <c r="A94" s="46"/>
      <c r="B94" s="43" t="s">
        <v>30</v>
      </c>
      <c r="C94" s="46"/>
      <c r="D94" s="46"/>
      <c r="E94" s="46"/>
      <c r="F94" s="142">
        <f>SUM(F93)</f>
        <v>1890786.6600000001</v>
      </c>
      <c r="G94" s="142">
        <f>SUM(G93)</f>
        <v>1890786.6600000001</v>
      </c>
      <c r="H94" s="64"/>
      <c r="I94" s="64"/>
      <c r="J94" s="64"/>
      <c r="K94" s="46"/>
      <c r="L94" s="46"/>
      <c r="M94" s="46"/>
      <c r="N94" s="46"/>
      <c r="O94" s="46"/>
    </row>
    <row r="95" spans="1:15" ht="12.75" customHeight="1">
      <c r="A95" s="46"/>
      <c r="B95" s="43" t="s">
        <v>31</v>
      </c>
      <c r="C95" s="46"/>
      <c r="D95" s="46"/>
      <c r="E95" s="46"/>
      <c r="F95" s="142"/>
      <c r="G95" s="142"/>
      <c r="H95" s="66"/>
      <c r="I95" s="66"/>
      <c r="J95" s="66"/>
      <c r="K95" s="46"/>
      <c r="L95" s="46"/>
      <c r="M95" s="46"/>
      <c r="N95" s="46"/>
      <c r="O95" s="46"/>
    </row>
    <row r="96" spans="1:15" ht="11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ht="12.75" customHeight="1">
      <c r="A97" s="46"/>
      <c r="B97" s="190" t="s">
        <v>32</v>
      </c>
      <c r="C97" s="190"/>
      <c r="D97" s="190"/>
      <c r="E97" s="46"/>
      <c r="F97" s="46"/>
      <c r="G97" s="46"/>
      <c r="H97" s="46"/>
      <c r="I97" s="46"/>
      <c r="J97" s="190" t="s">
        <v>102</v>
      </c>
      <c r="K97" s="190"/>
      <c r="L97" s="190"/>
      <c r="M97" s="190"/>
      <c r="N97" s="169"/>
      <c r="O97" s="46"/>
    </row>
    <row r="98" spans="1:15" ht="12.75" customHeight="1">
      <c r="A98" s="46"/>
      <c r="B98" s="190" t="s">
        <v>98</v>
      </c>
      <c r="C98" s="190"/>
      <c r="D98" s="190"/>
      <c r="E98" s="46"/>
      <c r="F98" s="46"/>
      <c r="G98" s="46"/>
      <c r="H98" s="46"/>
      <c r="I98" s="46"/>
      <c r="J98" s="190" t="s">
        <v>33</v>
      </c>
      <c r="K98" s="190"/>
      <c r="L98" s="190"/>
      <c r="M98" s="190"/>
      <c r="N98" s="117"/>
      <c r="O98" s="46"/>
    </row>
    <row r="99" spans="1:15" ht="12.75" customHeight="1">
      <c r="A99" s="46"/>
      <c r="B99" s="117"/>
      <c r="C99" s="117"/>
      <c r="D99" s="117"/>
      <c r="E99" s="46"/>
      <c r="F99" s="46"/>
      <c r="G99" s="46"/>
      <c r="H99" s="46"/>
      <c r="I99" s="46"/>
      <c r="J99" s="46"/>
      <c r="K99" s="117"/>
      <c r="L99" s="117"/>
      <c r="M99" s="117"/>
      <c r="N99" s="117"/>
      <c r="O99" s="46"/>
    </row>
    <row r="100" spans="1:15" ht="12.75" customHeight="1">
      <c r="A100" s="46"/>
      <c r="B100" s="117"/>
      <c r="C100" s="117"/>
      <c r="D100" s="117"/>
      <c r="E100" s="46"/>
      <c r="F100" s="46"/>
      <c r="G100" s="46"/>
      <c r="H100" s="46"/>
      <c r="I100" s="46"/>
      <c r="J100" s="46"/>
      <c r="K100" s="117"/>
      <c r="L100" s="117"/>
      <c r="M100" s="117"/>
      <c r="N100" s="117"/>
      <c r="O100" s="46"/>
    </row>
    <row r="101" spans="1:15" ht="12.75" customHeight="1">
      <c r="A101" s="190" t="s">
        <v>0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</row>
    <row r="102" spans="1:15" ht="12.75" customHeight="1">
      <c r="A102" s="190" t="s">
        <v>1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</row>
    <row r="103" spans="1:15" ht="12.75" customHeight="1">
      <c r="A103" s="190" t="s">
        <v>354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.75" customHeight="1">
      <c r="A104" s="190" t="s">
        <v>3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5" ht="12.75" customHeight="1">
      <c r="A105" s="45" t="s">
        <v>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ht="12.75" customHeight="1">
      <c r="A106" s="45" t="s">
        <v>5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2.75" customHeight="1">
      <c r="A107" s="45" t="s">
        <v>355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ht="12.75" customHeight="1">
      <c r="A108" s="37" t="s">
        <v>6</v>
      </c>
      <c r="B108" s="38" t="s">
        <v>34</v>
      </c>
      <c r="C108" s="95"/>
      <c r="D108" s="30"/>
      <c r="E108" s="47"/>
      <c r="F108" s="30"/>
      <c r="G108" s="48"/>
      <c r="H108" s="48"/>
      <c r="I108" s="48"/>
      <c r="J108" s="47"/>
      <c r="K108" s="197" t="s">
        <v>7</v>
      </c>
      <c r="L108" s="198"/>
      <c r="M108" s="198"/>
      <c r="N108" s="199"/>
      <c r="O108" s="49"/>
    </row>
    <row r="109" spans="1:15" ht="12.75" customHeight="1">
      <c r="A109" s="39"/>
      <c r="B109" s="40"/>
      <c r="C109" s="96"/>
      <c r="D109" s="193" t="s">
        <v>8</v>
      </c>
      <c r="E109" s="194"/>
      <c r="F109" s="193" t="s">
        <v>9</v>
      </c>
      <c r="G109" s="195"/>
      <c r="H109" s="195"/>
      <c r="I109" s="195"/>
      <c r="J109" s="194"/>
      <c r="K109" s="200"/>
      <c r="L109" s="201"/>
      <c r="M109" s="201"/>
      <c r="N109" s="202"/>
      <c r="O109" s="51" t="s">
        <v>10</v>
      </c>
    </row>
    <row r="110" spans="1:15" ht="12.75" customHeight="1">
      <c r="A110" s="41" t="s">
        <v>97</v>
      </c>
      <c r="B110" s="42"/>
      <c r="C110" s="97"/>
      <c r="D110" s="34"/>
      <c r="E110" s="52"/>
      <c r="F110" s="34"/>
      <c r="G110" s="35"/>
      <c r="H110" s="35"/>
      <c r="I110" s="35"/>
      <c r="J110" s="52"/>
      <c r="K110" s="191" t="s">
        <v>11</v>
      </c>
      <c r="L110" s="192"/>
      <c r="M110" s="191" t="s">
        <v>12</v>
      </c>
      <c r="N110" s="192"/>
      <c r="O110" s="51" t="s">
        <v>13</v>
      </c>
    </row>
    <row r="111" spans="1:15" ht="12.75" customHeight="1">
      <c r="A111" s="53"/>
      <c r="B111" s="53"/>
      <c r="C111" s="53"/>
      <c r="D111" s="53" t="s">
        <v>14</v>
      </c>
      <c r="E111" s="53" t="s">
        <v>15</v>
      </c>
      <c r="F111" s="53"/>
      <c r="G111" s="53"/>
      <c r="H111" s="53"/>
      <c r="I111" s="53"/>
      <c r="J111" s="53"/>
      <c r="K111" s="53" t="s">
        <v>16</v>
      </c>
      <c r="L111" s="53"/>
      <c r="M111" s="53"/>
      <c r="N111" s="53"/>
      <c r="O111" s="51" t="s">
        <v>17</v>
      </c>
    </row>
    <row r="112" spans="1:15" ht="12.75" customHeight="1">
      <c r="A112" s="54" t="s">
        <v>18</v>
      </c>
      <c r="B112" s="54" t="s">
        <v>19</v>
      </c>
      <c r="C112" s="54" t="s">
        <v>20</v>
      </c>
      <c r="D112" s="54" t="s">
        <v>21</v>
      </c>
      <c r="E112" s="54" t="s">
        <v>21</v>
      </c>
      <c r="F112" s="54" t="s">
        <v>22</v>
      </c>
      <c r="G112" s="54" t="s">
        <v>47</v>
      </c>
      <c r="H112" s="54" t="s">
        <v>23</v>
      </c>
      <c r="I112" s="54" t="s">
        <v>24</v>
      </c>
      <c r="J112" s="54" t="s">
        <v>25</v>
      </c>
      <c r="K112" s="54" t="s">
        <v>26</v>
      </c>
      <c r="L112" s="54" t="s">
        <v>27</v>
      </c>
      <c r="M112" s="54" t="s">
        <v>28</v>
      </c>
      <c r="N112" s="54" t="s">
        <v>27</v>
      </c>
      <c r="O112" s="55"/>
    </row>
    <row r="113" spans="1:15" ht="12.75" customHeight="1">
      <c r="A113" s="20"/>
      <c r="B113" s="36" t="s">
        <v>80</v>
      </c>
      <c r="C113" s="20"/>
      <c r="D113" s="20"/>
      <c r="E113" s="20"/>
      <c r="F113" s="58"/>
      <c r="G113" s="58"/>
      <c r="H113" s="58"/>
      <c r="I113" s="58"/>
      <c r="J113" s="58"/>
      <c r="K113" s="59"/>
      <c r="L113" s="59"/>
      <c r="M113" s="59"/>
      <c r="N113" s="59"/>
      <c r="O113" s="59"/>
    </row>
    <row r="114" spans="1:15" ht="12.75" customHeight="1">
      <c r="A114" s="115" t="s">
        <v>477</v>
      </c>
      <c r="B114" s="115" t="s">
        <v>169</v>
      </c>
      <c r="C114" s="115" t="s">
        <v>81</v>
      </c>
      <c r="D114" s="36"/>
      <c r="E114" s="20"/>
      <c r="F114" s="83">
        <v>399876.89</v>
      </c>
      <c r="G114" s="83">
        <v>399876.89</v>
      </c>
      <c r="H114" s="58"/>
      <c r="I114" s="58"/>
      <c r="J114" s="58"/>
      <c r="K114" s="59" t="s">
        <v>132</v>
      </c>
      <c r="L114" s="59">
        <v>1</v>
      </c>
      <c r="M114" s="59"/>
      <c r="N114" s="59"/>
      <c r="O114" s="59" t="s">
        <v>92</v>
      </c>
    </row>
    <row r="115" spans="1:15" ht="12.75" customHeight="1">
      <c r="A115" s="115"/>
      <c r="B115" s="115"/>
      <c r="C115" s="115" t="s">
        <v>116</v>
      </c>
      <c r="D115" s="20"/>
      <c r="E115" s="20"/>
      <c r="F115" s="83"/>
      <c r="G115" s="83"/>
      <c r="H115" s="58"/>
      <c r="I115" s="58"/>
      <c r="J115" s="58"/>
      <c r="K115" s="71" t="s">
        <v>170</v>
      </c>
      <c r="L115" s="59"/>
      <c r="M115" s="59"/>
      <c r="N115" s="73"/>
      <c r="O115" s="59"/>
    </row>
    <row r="116" spans="1:15" ht="12.75" customHeight="1">
      <c r="A116" s="115"/>
      <c r="B116" s="115"/>
      <c r="C116" s="115"/>
      <c r="D116" s="20"/>
      <c r="E116" s="20"/>
      <c r="F116" s="83"/>
      <c r="G116" s="83"/>
      <c r="H116" s="58"/>
      <c r="I116" s="58"/>
      <c r="J116" s="58"/>
      <c r="K116" s="59"/>
      <c r="L116" s="59"/>
      <c r="M116" s="59"/>
      <c r="N116" s="73"/>
      <c r="O116" s="59"/>
    </row>
    <row r="117" spans="1:15" ht="12.75" customHeight="1">
      <c r="A117" s="115" t="s">
        <v>478</v>
      </c>
      <c r="B117" s="115" t="s">
        <v>319</v>
      </c>
      <c r="C117" s="115" t="s">
        <v>320</v>
      </c>
      <c r="D117" s="20"/>
      <c r="E117" s="20"/>
      <c r="F117" s="83">
        <v>399876.89</v>
      </c>
      <c r="G117" s="83">
        <v>399876.89</v>
      </c>
      <c r="H117" s="58"/>
      <c r="I117" s="58"/>
      <c r="J117" s="58"/>
      <c r="K117" s="59" t="s">
        <v>132</v>
      </c>
      <c r="L117" s="59">
        <v>1</v>
      </c>
      <c r="M117" s="59"/>
      <c r="N117" s="59"/>
      <c r="O117" s="59" t="s">
        <v>92</v>
      </c>
    </row>
    <row r="118" spans="1:15" ht="12.75" customHeight="1">
      <c r="A118" s="115"/>
      <c r="B118" s="115"/>
      <c r="C118" s="115" t="s">
        <v>112</v>
      </c>
      <c r="D118" s="20"/>
      <c r="E118" s="20"/>
      <c r="F118" s="83"/>
      <c r="G118" s="83"/>
      <c r="H118" s="58"/>
      <c r="I118" s="58"/>
      <c r="J118" s="58"/>
      <c r="K118" s="71" t="s">
        <v>170</v>
      </c>
      <c r="L118" s="59"/>
      <c r="M118" s="59"/>
      <c r="N118" s="59"/>
      <c r="O118" s="59"/>
    </row>
    <row r="119" spans="1:15" ht="12.75" customHeight="1">
      <c r="A119" s="115"/>
      <c r="B119" s="115"/>
      <c r="C119" s="115"/>
      <c r="D119" s="20"/>
      <c r="E119" s="20"/>
      <c r="F119" s="83"/>
      <c r="G119" s="83"/>
      <c r="H119" s="58"/>
      <c r="I119" s="58"/>
      <c r="J119" s="58"/>
      <c r="K119" s="59"/>
      <c r="L119" s="59"/>
      <c r="M119" s="59"/>
      <c r="N119" s="59"/>
      <c r="O119" s="59"/>
    </row>
    <row r="120" spans="1:15" ht="12.75" customHeight="1">
      <c r="A120" s="115" t="s">
        <v>479</v>
      </c>
      <c r="B120" s="115" t="s">
        <v>328</v>
      </c>
      <c r="C120" s="115" t="s">
        <v>84</v>
      </c>
      <c r="D120" s="20"/>
      <c r="E120" s="20"/>
      <c r="F120" s="83">
        <v>402094.85</v>
      </c>
      <c r="G120" s="83">
        <v>402094.85</v>
      </c>
      <c r="H120" s="58"/>
      <c r="I120" s="58"/>
      <c r="J120" s="58"/>
      <c r="K120" s="59" t="s">
        <v>132</v>
      </c>
      <c r="L120" s="59">
        <v>1</v>
      </c>
      <c r="M120" s="59"/>
      <c r="N120" s="59"/>
      <c r="O120" s="59" t="s">
        <v>92</v>
      </c>
    </row>
    <row r="121" spans="1:15" ht="12.75" customHeight="1">
      <c r="A121" s="115"/>
      <c r="B121" s="115"/>
      <c r="C121" s="115" t="s">
        <v>322</v>
      </c>
      <c r="D121" s="20"/>
      <c r="E121" s="20"/>
      <c r="F121" s="83"/>
      <c r="G121" s="83"/>
      <c r="H121" s="58"/>
      <c r="I121" s="58"/>
      <c r="J121" s="58"/>
      <c r="K121" s="71" t="s">
        <v>170</v>
      </c>
      <c r="L121" s="59"/>
      <c r="M121" s="59"/>
      <c r="N121" s="59"/>
      <c r="O121" s="59"/>
    </row>
    <row r="122" spans="1:15" ht="12.75" customHeight="1">
      <c r="A122" s="20"/>
      <c r="B122" s="20"/>
      <c r="C122" s="20"/>
      <c r="D122" s="20"/>
      <c r="E122" s="20"/>
      <c r="F122" s="83"/>
      <c r="G122" s="83"/>
      <c r="H122" s="58"/>
      <c r="I122" s="58"/>
      <c r="J122" s="58"/>
      <c r="K122" s="59"/>
      <c r="L122" s="59"/>
      <c r="M122" s="59"/>
      <c r="N122" s="59"/>
      <c r="O122" s="59"/>
    </row>
    <row r="123" spans="1:15" ht="12.75" customHeight="1">
      <c r="A123" s="20"/>
      <c r="B123" s="20"/>
      <c r="C123" s="20"/>
      <c r="D123" s="20"/>
      <c r="E123" s="20"/>
      <c r="F123" s="83"/>
      <c r="G123" s="83"/>
      <c r="H123" s="58"/>
      <c r="I123" s="58"/>
      <c r="J123" s="58"/>
      <c r="K123" s="59"/>
      <c r="L123" s="59"/>
      <c r="M123" s="59"/>
      <c r="N123" s="59"/>
      <c r="O123" s="59"/>
    </row>
    <row r="124" spans="1:15" ht="12.75" customHeight="1">
      <c r="A124" s="20"/>
      <c r="B124" s="20"/>
      <c r="C124" s="20"/>
      <c r="D124" s="20"/>
      <c r="E124" s="20"/>
      <c r="F124" s="83"/>
      <c r="G124" s="83"/>
      <c r="H124" s="58"/>
      <c r="I124" s="58"/>
      <c r="J124" s="58"/>
      <c r="K124" s="59"/>
      <c r="L124" s="59"/>
      <c r="M124" s="59"/>
      <c r="N124" s="59"/>
      <c r="O124" s="59"/>
    </row>
    <row r="125" spans="1:15" ht="12.75" customHeight="1">
      <c r="A125" s="20"/>
      <c r="B125" s="20"/>
      <c r="C125" s="20"/>
      <c r="D125" s="20"/>
      <c r="E125" s="20"/>
      <c r="F125" s="83"/>
      <c r="G125" s="83"/>
      <c r="H125" s="58"/>
      <c r="I125" s="58"/>
      <c r="J125" s="58"/>
      <c r="K125" s="59"/>
      <c r="L125" s="59"/>
      <c r="M125" s="59"/>
      <c r="N125" s="59"/>
      <c r="O125" s="59"/>
    </row>
    <row r="126" spans="1:15" ht="12.75" customHeight="1">
      <c r="A126" s="20"/>
      <c r="B126" s="20"/>
      <c r="C126" s="20"/>
      <c r="D126" s="20"/>
      <c r="E126" s="20"/>
      <c r="F126" s="83"/>
      <c r="G126" s="83"/>
      <c r="H126" s="58"/>
      <c r="I126" s="58"/>
      <c r="J126" s="58"/>
      <c r="K126" s="59"/>
      <c r="L126" s="59"/>
      <c r="M126" s="59"/>
      <c r="N126" s="59"/>
      <c r="O126" s="59"/>
    </row>
    <row r="127" spans="1:15" ht="12.75" customHeight="1">
      <c r="A127" s="20"/>
      <c r="B127" s="20"/>
      <c r="C127" s="20"/>
      <c r="D127" s="20"/>
      <c r="E127" s="20"/>
      <c r="F127" s="83"/>
      <c r="G127" s="83"/>
      <c r="H127" s="58"/>
      <c r="I127" s="58"/>
      <c r="J127" s="58"/>
      <c r="K127" s="59"/>
      <c r="L127" s="59"/>
      <c r="M127" s="59"/>
      <c r="N127" s="59"/>
      <c r="O127" s="59"/>
    </row>
    <row r="128" spans="1:15" ht="12.75" customHeight="1">
      <c r="A128" s="93"/>
      <c r="B128" s="93"/>
      <c r="C128" s="93"/>
      <c r="D128" s="93"/>
      <c r="E128" s="93"/>
      <c r="F128" s="148"/>
      <c r="G128" s="148"/>
      <c r="H128" s="93"/>
      <c r="I128" s="93"/>
      <c r="J128" s="93"/>
      <c r="K128" s="93"/>
      <c r="L128" s="93"/>
      <c r="M128" s="93"/>
      <c r="N128" s="93"/>
      <c r="O128" s="93"/>
    </row>
    <row r="129" spans="1:15" ht="12.75" customHeight="1">
      <c r="A129" s="20"/>
      <c r="B129" s="74"/>
      <c r="C129" s="74"/>
      <c r="D129" s="74"/>
      <c r="E129" s="74"/>
      <c r="F129" s="83"/>
      <c r="G129" s="83"/>
      <c r="H129" s="94"/>
      <c r="I129" s="94"/>
      <c r="J129" s="94"/>
      <c r="K129" s="99"/>
      <c r="L129" s="99"/>
      <c r="M129" s="59"/>
      <c r="N129" s="59"/>
      <c r="O129" s="59"/>
    </row>
    <row r="130" spans="1:15" ht="12.75" customHeight="1">
      <c r="A130" s="93"/>
      <c r="B130" s="20"/>
      <c r="C130" s="20"/>
      <c r="D130" s="20"/>
      <c r="E130" s="20"/>
      <c r="F130" s="83"/>
      <c r="G130" s="83"/>
      <c r="H130" s="58"/>
      <c r="I130" s="58"/>
      <c r="J130" s="58"/>
      <c r="K130" s="71"/>
      <c r="L130" s="59"/>
      <c r="M130" s="59"/>
      <c r="N130" s="59"/>
      <c r="O130" s="59"/>
    </row>
    <row r="131" spans="1:15" ht="12.75" customHeight="1">
      <c r="A131" s="93"/>
      <c r="B131" s="20"/>
      <c r="C131" s="20"/>
      <c r="D131" s="20"/>
      <c r="E131" s="20"/>
      <c r="F131" s="149"/>
      <c r="G131" s="149"/>
      <c r="H131" s="58"/>
      <c r="I131" s="58"/>
      <c r="J131" s="58"/>
      <c r="K131" s="71"/>
      <c r="L131" s="59"/>
      <c r="M131" s="59"/>
      <c r="N131" s="59"/>
      <c r="O131" s="59"/>
    </row>
    <row r="132" spans="1:15" ht="12.75" customHeight="1">
      <c r="A132" s="93"/>
      <c r="B132" s="20"/>
      <c r="C132" s="20"/>
      <c r="D132" s="20"/>
      <c r="E132" s="20"/>
      <c r="F132" s="149"/>
      <c r="G132" s="149"/>
      <c r="H132" s="58"/>
      <c r="I132" s="58"/>
      <c r="J132" s="58"/>
      <c r="K132" s="71"/>
      <c r="L132" s="59"/>
      <c r="M132" s="59"/>
      <c r="N132" s="59"/>
      <c r="O132" s="59"/>
    </row>
    <row r="133" spans="1:15" ht="11.25">
      <c r="A133" s="20"/>
      <c r="B133" s="20"/>
      <c r="C133" s="20"/>
      <c r="D133" s="20"/>
      <c r="E133" s="20"/>
      <c r="F133" s="83"/>
      <c r="G133" s="83"/>
      <c r="H133" s="20"/>
      <c r="I133" s="20"/>
      <c r="J133" s="20"/>
      <c r="K133" s="20"/>
      <c r="L133" s="20"/>
      <c r="M133" s="20"/>
      <c r="N133" s="20"/>
      <c r="O133" s="20"/>
    </row>
    <row r="134" spans="1:15" ht="12.75" customHeight="1">
      <c r="A134" s="20"/>
      <c r="B134" s="20"/>
      <c r="C134" s="98"/>
      <c r="D134" s="20"/>
      <c r="E134" s="20"/>
      <c r="F134" s="83"/>
      <c r="G134" s="83"/>
      <c r="H134" s="58"/>
      <c r="I134" s="58"/>
      <c r="J134" s="58"/>
      <c r="K134" s="71"/>
      <c r="L134" s="59"/>
      <c r="M134" s="59"/>
      <c r="N134" s="59"/>
      <c r="O134" s="59"/>
    </row>
    <row r="135" spans="1:15" ht="12.75" customHeight="1">
      <c r="A135" s="20"/>
      <c r="B135" s="20"/>
      <c r="C135" s="20"/>
      <c r="D135" s="20"/>
      <c r="E135" s="20"/>
      <c r="F135" s="149"/>
      <c r="G135" s="149"/>
      <c r="H135" s="72"/>
      <c r="I135" s="72"/>
      <c r="J135" s="72"/>
      <c r="K135" s="59"/>
      <c r="L135" s="59"/>
      <c r="M135" s="59"/>
      <c r="N135" s="59"/>
      <c r="O135" s="59"/>
    </row>
    <row r="136" spans="1:15" ht="12.75" customHeight="1">
      <c r="A136" s="20"/>
      <c r="B136" s="20"/>
      <c r="C136" s="20"/>
      <c r="D136" s="20"/>
      <c r="E136" s="20"/>
      <c r="F136" s="83"/>
      <c r="G136" s="83"/>
      <c r="H136" s="58"/>
      <c r="I136" s="58"/>
      <c r="J136" s="58"/>
      <c r="K136" s="71"/>
      <c r="L136" s="59"/>
      <c r="M136" s="59"/>
      <c r="N136" s="59"/>
      <c r="O136" s="59"/>
    </row>
    <row r="137" spans="1:15" ht="12.75" customHeight="1">
      <c r="A137" s="20"/>
      <c r="B137" s="20"/>
      <c r="C137" s="20"/>
      <c r="D137" s="20"/>
      <c r="E137" s="20"/>
      <c r="F137" s="83"/>
      <c r="G137" s="83"/>
      <c r="H137" s="58"/>
      <c r="I137" s="58"/>
      <c r="J137" s="58"/>
      <c r="K137" s="59"/>
      <c r="L137" s="59"/>
      <c r="M137" s="59"/>
      <c r="N137" s="59"/>
      <c r="O137" s="59"/>
    </row>
    <row r="138" spans="1:15" ht="11.25">
      <c r="A138" s="20"/>
      <c r="B138" s="20"/>
      <c r="C138" s="20"/>
      <c r="D138" s="20"/>
      <c r="E138" s="20"/>
      <c r="F138" s="83"/>
      <c r="G138" s="83"/>
      <c r="H138" s="20"/>
      <c r="I138" s="20"/>
      <c r="J138" s="20"/>
      <c r="K138" s="20"/>
      <c r="L138" s="20"/>
      <c r="M138" s="20"/>
      <c r="N138" s="20"/>
      <c r="O138" s="20"/>
    </row>
    <row r="139" spans="1:15" ht="12.75" customHeight="1">
      <c r="A139" s="20"/>
      <c r="B139" s="20"/>
      <c r="C139" s="20"/>
      <c r="D139" s="20"/>
      <c r="E139" s="20"/>
      <c r="F139" s="83"/>
      <c r="G139" s="83"/>
      <c r="H139" s="72"/>
      <c r="I139" s="58"/>
      <c r="J139" s="72"/>
      <c r="K139" s="71"/>
      <c r="L139" s="59"/>
      <c r="M139" s="59"/>
      <c r="N139" s="59"/>
      <c r="O139" s="59"/>
    </row>
    <row r="140" spans="1:15" ht="12.75" customHeight="1">
      <c r="A140" s="36"/>
      <c r="B140" s="20"/>
      <c r="C140" s="20"/>
      <c r="D140" s="20"/>
      <c r="E140" s="20"/>
      <c r="F140" s="83"/>
      <c r="G140" s="83"/>
      <c r="H140" s="58"/>
      <c r="I140" s="58"/>
      <c r="J140" s="58"/>
      <c r="K140" s="71"/>
      <c r="L140" s="59"/>
      <c r="M140" s="59"/>
      <c r="N140" s="59"/>
      <c r="O140" s="59"/>
    </row>
    <row r="141" spans="1:15" ht="11.25">
      <c r="A141" s="20"/>
      <c r="B141" s="20"/>
      <c r="C141" s="20"/>
      <c r="D141" s="20"/>
      <c r="E141" s="20"/>
      <c r="F141" s="83"/>
      <c r="G141" s="83"/>
      <c r="H141" s="20"/>
      <c r="I141" s="20"/>
      <c r="J141" s="20"/>
      <c r="K141" s="20"/>
      <c r="L141" s="20"/>
      <c r="M141" s="20"/>
      <c r="N141" s="20"/>
      <c r="O141" s="20"/>
    </row>
    <row r="142" spans="1:15" ht="12.75" customHeight="1">
      <c r="A142" s="61"/>
      <c r="B142" s="61"/>
      <c r="C142" s="61"/>
      <c r="D142" s="61"/>
      <c r="E142" s="61"/>
      <c r="F142" s="139"/>
      <c r="G142" s="139"/>
      <c r="H142" s="62"/>
      <c r="I142" s="62"/>
      <c r="J142" s="62"/>
      <c r="K142" s="91"/>
      <c r="L142" s="100"/>
      <c r="M142" s="63"/>
      <c r="N142" s="63"/>
      <c r="O142" s="63"/>
    </row>
    <row r="143" spans="1:15" ht="12.75" customHeight="1">
      <c r="A143" s="46"/>
      <c r="B143" s="43" t="s">
        <v>29</v>
      </c>
      <c r="C143" s="46"/>
      <c r="D143" s="46"/>
      <c r="E143" s="46"/>
      <c r="F143" s="139">
        <f>SUM(F113:F142)</f>
        <v>1201848.63</v>
      </c>
      <c r="G143" s="139">
        <f>SUM(G113:G142)</f>
        <v>1201848.63</v>
      </c>
      <c r="H143" s="62"/>
      <c r="I143" s="62"/>
      <c r="J143" s="62"/>
      <c r="K143" s="46"/>
      <c r="L143" s="46"/>
      <c r="M143" s="46"/>
      <c r="N143" s="46"/>
      <c r="O143" s="46"/>
    </row>
    <row r="144" spans="1:15" ht="12.75" customHeight="1">
      <c r="A144" s="46"/>
      <c r="B144" s="43" t="s">
        <v>30</v>
      </c>
      <c r="C144" s="46"/>
      <c r="D144" s="46"/>
      <c r="E144" s="46"/>
      <c r="F144" s="142">
        <f>SUM(F143)</f>
        <v>1201848.63</v>
      </c>
      <c r="G144" s="142">
        <f>SUM(G143)</f>
        <v>1201848.63</v>
      </c>
      <c r="H144" s="64"/>
      <c r="I144" s="64"/>
      <c r="J144" s="64"/>
      <c r="K144" s="46"/>
      <c r="L144" s="46"/>
      <c r="M144" s="46"/>
      <c r="N144" s="46"/>
      <c r="O144" s="46"/>
    </row>
    <row r="145" spans="1:15" ht="12.75" customHeight="1">
      <c r="A145" s="46"/>
      <c r="B145" s="43" t="s">
        <v>31</v>
      </c>
      <c r="C145" s="46"/>
      <c r="D145" s="46"/>
      <c r="E145" s="46"/>
      <c r="F145" s="142">
        <f>SUM(F144+F94+F42)</f>
        <v>3965383.4699999997</v>
      </c>
      <c r="G145" s="142">
        <f>SUM(G144+G94+G42)</f>
        <v>3965383.4699999997</v>
      </c>
      <c r="H145" s="66"/>
      <c r="I145" s="66"/>
      <c r="J145" s="66"/>
      <c r="K145" s="46"/>
      <c r="L145" s="46"/>
      <c r="M145" s="46"/>
      <c r="N145" s="46"/>
      <c r="O145" s="46"/>
    </row>
    <row r="146" spans="1:15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ht="12.75" customHeight="1">
      <c r="A147" s="46"/>
      <c r="B147" s="190" t="s">
        <v>32</v>
      </c>
      <c r="C147" s="190"/>
      <c r="D147" s="190"/>
      <c r="E147" s="46"/>
      <c r="F147" s="46"/>
      <c r="G147" s="46"/>
      <c r="H147" s="46"/>
      <c r="I147" s="46"/>
      <c r="J147" s="46"/>
      <c r="K147" s="190" t="s">
        <v>102</v>
      </c>
      <c r="L147" s="190"/>
      <c r="M147" s="190"/>
      <c r="N147" s="190"/>
      <c r="O147" s="46"/>
    </row>
    <row r="148" spans="1:15" ht="12.75" customHeight="1">
      <c r="A148" s="46"/>
      <c r="B148" s="190" t="s">
        <v>98</v>
      </c>
      <c r="C148" s="190"/>
      <c r="D148" s="190"/>
      <c r="E148" s="46"/>
      <c r="F148" s="46"/>
      <c r="G148" s="46"/>
      <c r="H148" s="46"/>
      <c r="I148" s="46"/>
      <c r="J148" s="46"/>
      <c r="K148" s="190" t="s">
        <v>33</v>
      </c>
      <c r="L148" s="190"/>
      <c r="M148" s="190"/>
      <c r="N148" s="190"/>
      <c r="O148" s="46"/>
    </row>
    <row r="149" spans="1:15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15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1:15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1:15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1:15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1:15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1:15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1:15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1:1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5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1:15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1:15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1:15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1:15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1:15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</sheetData>
  <sheetProtection/>
  <mergeCells count="38">
    <mergeCell ref="A54:O54"/>
    <mergeCell ref="A52:O52"/>
    <mergeCell ref="A51:O51"/>
    <mergeCell ref="A53:O53"/>
    <mergeCell ref="K147:N147"/>
    <mergeCell ref="F109:J109"/>
    <mergeCell ref="K58:N59"/>
    <mergeCell ref="D59:E59"/>
    <mergeCell ref="F59:J59"/>
    <mergeCell ref="B97:D97"/>
    <mergeCell ref="K60:L60"/>
    <mergeCell ref="M60:N60"/>
    <mergeCell ref="A101:O101"/>
    <mergeCell ref="A102:O102"/>
    <mergeCell ref="K108:N109"/>
    <mergeCell ref="A103:O103"/>
    <mergeCell ref="A104:O104"/>
    <mergeCell ref="B98:D98"/>
    <mergeCell ref="J98:M98"/>
    <mergeCell ref="J97:M97"/>
    <mergeCell ref="B148:D148"/>
    <mergeCell ref="D109:E109"/>
    <mergeCell ref="K148:N148"/>
    <mergeCell ref="K110:L110"/>
    <mergeCell ref="M110:N110"/>
    <mergeCell ref="B147:D147"/>
    <mergeCell ref="J45:N45"/>
    <mergeCell ref="J46:N46"/>
    <mergeCell ref="A4:O4"/>
    <mergeCell ref="K10:L10"/>
    <mergeCell ref="M10:N10"/>
    <mergeCell ref="B45:D45"/>
    <mergeCell ref="A1:O1"/>
    <mergeCell ref="A2:O2"/>
    <mergeCell ref="A3:O3"/>
    <mergeCell ref="F9:J9"/>
    <mergeCell ref="K8:N9"/>
    <mergeCell ref="D9:E9"/>
  </mergeCells>
  <printOptions horizontalCentered="1"/>
  <pageMargins left="0.25" right="0.25" top="0.75" bottom="0.75" header="0.3" footer="0.3"/>
  <pageSetup horizontalDpi="300" verticalDpi="300" orientation="landscape" scale="82" r:id="rId1"/>
  <headerFooter alignWithMargins="0">
    <oddFooter>&amp;L&amp;P&amp;C&amp;N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GUASAVE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SEDESOL1</cp:lastModifiedBy>
  <cp:lastPrinted>2013-03-12T02:05:26Z</cp:lastPrinted>
  <dcterms:created xsi:type="dcterms:W3CDTF">2009-01-23T14:51:03Z</dcterms:created>
  <dcterms:modified xsi:type="dcterms:W3CDTF">2013-04-04T19:05:25Z</dcterms:modified>
  <cp:category/>
  <cp:version/>
  <cp:contentType/>
  <cp:contentStatus/>
</cp:coreProperties>
</file>