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170" firstSheet="5" activeTab="10"/>
  </bookViews>
  <sheets>
    <sheet name="RESUMEN" sheetId="1" r:id="rId1"/>
    <sheet name="AGUA POTABLE" sheetId="2" r:id="rId2"/>
    <sheet name="ALCANTARILLADO" sheetId="3" r:id="rId3"/>
    <sheet name="URBANIZACION" sheetId="4" r:id="rId4"/>
    <sheet name="ELECTRIFICACION" sheetId="5" r:id="rId5"/>
    <sheet name="SALUD" sheetId="6" r:id="rId6"/>
    <sheet name="Hoja3" sheetId="7" state="hidden" r:id="rId7"/>
    <sheet name="MANT. Y MEJORAS" sheetId="8" r:id="rId8"/>
    <sheet name="CONSTRUCCION" sheetId="9" r:id="rId9"/>
    <sheet name="VIVIENDA" sheetId="10" r:id="rId10"/>
    <sheet name="INDIRECTOS" sheetId="11" r:id="rId11"/>
    <sheet name="DESARROLLO INST." sheetId="12" r:id="rId12"/>
    <sheet name="Hoja1" sheetId="13" r:id="rId13"/>
  </sheets>
  <definedNames/>
  <calcPr fullCalcOnLoad="1" refMode="R1C1"/>
</workbook>
</file>

<file path=xl/sharedStrings.xml><?xml version="1.0" encoding="utf-8"?>
<sst xmlns="http://schemas.openxmlformats.org/spreadsheetml/2006/main" count="3203" uniqueCount="721">
  <si>
    <t>ORGANO DE FISCALIZACION SUPERIOR DEL ESTADO DE SINALOA</t>
  </si>
  <si>
    <t>RAMO 033 APORTACIONES FEDERALES A ENTIDADES Y MUNICIPIOS</t>
  </si>
  <si>
    <t>FORMATO 01</t>
  </si>
  <si>
    <t>ANEXO DE APROBACION N°. 1</t>
  </si>
  <si>
    <r>
      <t xml:space="preserve">Municipio: </t>
    </r>
    <r>
      <rPr>
        <sz val="8"/>
        <rFont val="Arial"/>
        <family val="2"/>
      </rPr>
      <t>GUASAVE</t>
    </r>
  </si>
  <si>
    <r>
      <t xml:space="preserve">Fondo: </t>
    </r>
    <r>
      <rPr>
        <sz val="8"/>
        <rFont val="Arial"/>
        <family val="2"/>
      </rPr>
      <t>FONDO DE APORTACIONES PARA LA INFRAESTRUCTURA SOCIAL MUNICIPAL, FAISM</t>
    </r>
  </si>
  <si>
    <t>Techo Financiero:</t>
  </si>
  <si>
    <t>Programa:</t>
  </si>
  <si>
    <t>M e t a s   T o t a l e s</t>
  </si>
  <si>
    <t>Fechas Programadas</t>
  </si>
  <si>
    <t>Estructura Financiera</t>
  </si>
  <si>
    <t>Modalidad</t>
  </si>
  <si>
    <t>Del Proyecto</t>
  </si>
  <si>
    <t>Beneficiarios</t>
  </si>
  <si>
    <t>de</t>
  </si>
  <si>
    <t>Inicio</t>
  </si>
  <si>
    <t>Término</t>
  </si>
  <si>
    <t>Unidad</t>
  </si>
  <si>
    <t>Ejecución</t>
  </si>
  <si>
    <t>N° Obra</t>
  </si>
  <si>
    <t>Descripción de la obra</t>
  </si>
  <si>
    <t>Localidad</t>
  </si>
  <si>
    <t>Dia/Mes</t>
  </si>
  <si>
    <t>Total</t>
  </si>
  <si>
    <t>Particip.</t>
  </si>
  <si>
    <t>Municipal</t>
  </si>
  <si>
    <t>Otros</t>
  </si>
  <si>
    <t>de Medida</t>
  </si>
  <si>
    <t>Cantidad</t>
  </si>
  <si>
    <t>Tipo</t>
  </si>
  <si>
    <t>SUBTOTAL POR PROGRAMA</t>
  </si>
  <si>
    <t>TOTAL POR PROGRAMA</t>
  </si>
  <si>
    <t>TOTAL POR MUNICIPIO</t>
  </si>
  <si>
    <t>PRESIDENTE DEL CONSEJO DE DESARROLLO MUNICIPAL</t>
  </si>
  <si>
    <t>VOCAL DE CONTROL Y VIGILANCIA</t>
  </si>
  <si>
    <t>07.- INFRAESTRUCTURA BASICA EDUCATIVA</t>
  </si>
  <si>
    <t>0725213.- PREESCOLAR</t>
  </si>
  <si>
    <t>0725214.- PRIMARIA</t>
  </si>
  <si>
    <t>0725215.- SECUNDARIA</t>
  </si>
  <si>
    <t>MODULO</t>
  </si>
  <si>
    <t>AULA</t>
  </si>
  <si>
    <t>NIO</t>
  </si>
  <si>
    <t>CERCA</t>
  </si>
  <si>
    <t>TECHUMBRE</t>
  </si>
  <si>
    <t>O6.- INFRAESTRUCTURA BASICA DE SALUD</t>
  </si>
  <si>
    <t>Estatal</t>
  </si>
  <si>
    <t>08.- MEJORAMIENTO DE VIVIENDA</t>
  </si>
  <si>
    <r>
      <t xml:space="preserve">    Subprograma: </t>
    </r>
    <r>
      <rPr>
        <sz val="8"/>
        <rFont val="Arial"/>
        <family val="2"/>
      </rPr>
      <t>0830.- VIVIENDA</t>
    </r>
  </si>
  <si>
    <t>VARIAS</t>
  </si>
  <si>
    <t>AD</t>
  </si>
  <si>
    <t>REHAB</t>
  </si>
  <si>
    <t>LA BRECHA</t>
  </si>
  <si>
    <t>EP MIGUEL HIDALGO</t>
  </si>
  <si>
    <t>Alcaldia Central</t>
  </si>
  <si>
    <t>DISPENSARIO MEDICO</t>
  </si>
  <si>
    <t>O5.- ELECTRIFICACION RURAL Y DE COLONIAS</t>
  </si>
  <si>
    <t>Federal</t>
  </si>
  <si>
    <t>05193.- AMPLIACION</t>
  </si>
  <si>
    <t>01.- AGUA POTABLE</t>
  </si>
  <si>
    <r>
      <t xml:space="preserve">    Subprograma: </t>
    </r>
    <r>
      <rPr>
        <sz val="8"/>
        <rFont val="Arial"/>
        <family val="2"/>
      </rPr>
      <t>0101.- SISTEMA DE AGUA POTABLE</t>
    </r>
  </si>
  <si>
    <t>01011.- CONSTRUCCION / INTRODUCCION</t>
  </si>
  <si>
    <t>02.- ALCANTARILLADO</t>
  </si>
  <si>
    <r>
      <t xml:space="preserve">    Subprograma: </t>
    </r>
    <r>
      <rPr>
        <sz val="8"/>
        <rFont val="Arial"/>
        <family val="2"/>
      </rPr>
      <t>0206.- SISTEMA DE ALCANTARILLADO</t>
    </r>
  </si>
  <si>
    <t>02062.- REHABILITACION/MANTENIMIENTO</t>
  </si>
  <si>
    <t xml:space="preserve">    Subprograma:</t>
  </si>
  <si>
    <t>R E S U M E N</t>
  </si>
  <si>
    <t>04.- URBANIZACION MUNICIPAL</t>
  </si>
  <si>
    <t>05.- ELECTRIFICACION RURAL Y DE COLONIAS</t>
  </si>
  <si>
    <t>06.- INFRAESTRUCTURA BASICA DE SALUD</t>
  </si>
  <si>
    <t>07252.- MANTENIMIENTO / MEJORAS DIVERSAS</t>
  </si>
  <si>
    <t>07241.- CONSTRUCCION</t>
  </si>
  <si>
    <t>11.- GASTOS INDIRECTOS</t>
  </si>
  <si>
    <t>12.- PROGRAMA DE DESARROLLO INSTITUCIONAL</t>
  </si>
  <si>
    <r>
      <t xml:space="preserve">    Subprograma: </t>
    </r>
    <r>
      <rPr>
        <sz val="8"/>
        <rFont val="Arial"/>
        <family val="2"/>
      </rPr>
      <t>0411.- CALLES Y CAMINOS</t>
    </r>
  </si>
  <si>
    <t>O4111.- CONSTRUCCION</t>
  </si>
  <si>
    <t>O4111O4.- ACERAS O BANQUETAS</t>
  </si>
  <si>
    <t>M2</t>
  </si>
  <si>
    <t>0206.- SISTEMA DE ALCANTARILLADO</t>
  </si>
  <si>
    <t>0101.- SISTEMA DE AGUA POTABLE</t>
  </si>
  <si>
    <t>0411.- CALLES Y CAMINOS</t>
  </si>
  <si>
    <t>0519.- RED DE ELECTRICIDAD</t>
  </si>
  <si>
    <t>0520.- ALUMBRADO PUBLICO</t>
  </si>
  <si>
    <t>05203.- AMPLIACION</t>
  </si>
  <si>
    <t>0622.- DISPENSARIO MEDICO Y UNIDADES MEDICAS RURALES</t>
  </si>
  <si>
    <t>0724113.- PREESCOLAR</t>
  </si>
  <si>
    <t>0724114.- PRIMARIA</t>
  </si>
  <si>
    <t>0724115.- SECUNDARIA</t>
  </si>
  <si>
    <t>08301.- CONSTRUCCION</t>
  </si>
  <si>
    <t>08302.- REHABILITACION</t>
  </si>
  <si>
    <t>08303.- AMPLIACION</t>
  </si>
  <si>
    <t>PREESCOLAR</t>
  </si>
  <si>
    <t>PRIMARIA</t>
  </si>
  <si>
    <t>SECUNDARIA</t>
  </si>
  <si>
    <t>San Rafael</t>
  </si>
  <si>
    <t>Nio</t>
  </si>
  <si>
    <t>Benito Juarez</t>
  </si>
  <si>
    <t>La Brecha</t>
  </si>
  <si>
    <t>Tamazula</t>
  </si>
  <si>
    <r>
      <t xml:space="preserve">    Subprograma: </t>
    </r>
    <r>
      <rPr>
        <sz val="8"/>
        <rFont val="Arial"/>
        <family val="2"/>
      </rPr>
      <t>0103.- DEPOSITO O TANQUE DE AGUA</t>
    </r>
  </si>
  <si>
    <t>01031.- CONSTRUCCION</t>
  </si>
  <si>
    <t>0103.- DEPOSITO O TANQUE DE AGUA</t>
  </si>
  <si>
    <t>GASTOS INDIRECTOS</t>
  </si>
  <si>
    <t>DESARROLLO INSTITUCIONAL</t>
  </si>
  <si>
    <t>JN FRANCISCO MARQUEZ</t>
  </si>
  <si>
    <t>IMPER</t>
  </si>
  <si>
    <t>EP BENITO JUAREZ</t>
  </si>
  <si>
    <t>TAMAZULA</t>
  </si>
  <si>
    <t>Bamoa</t>
  </si>
  <si>
    <t>ESTACION BAMOA</t>
  </si>
  <si>
    <t>EP JUSTO SIERRA</t>
  </si>
  <si>
    <t>BAMOA</t>
  </si>
  <si>
    <t>ES 15 DE SEPTIEMBRE</t>
  </si>
  <si>
    <t>La Trinidad</t>
  </si>
  <si>
    <t>EP GABRIEL LEYVA</t>
  </si>
  <si>
    <t>Ruiz Cortinez</t>
  </si>
  <si>
    <t>EP EMILIANO ZAPATA</t>
  </si>
  <si>
    <t>Juan Jose Rios</t>
  </si>
  <si>
    <t>JUAN JOSE RIOS</t>
  </si>
  <si>
    <t>El Burrion</t>
  </si>
  <si>
    <t>EL BURRION</t>
  </si>
  <si>
    <t>JN NIÑOS HEROES</t>
  </si>
  <si>
    <t>BENITO JUAREZ</t>
  </si>
  <si>
    <t>JN RAMON LOPEZ VELARDE</t>
  </si>
  <si>
    <t>AULA A.</t>
  </si>
  <si>
    <t>EP CINCO DE MAYO</t>
  </si>
  <si>
    <t>EL POCHOTE</t>
  </si>
  <si>
    <t>LEON FONSECA</t>
  </si>
  <si>
    <t>Leon Fonseca</t>
  </si>
  <si>
    <t>JN JESUS GARCIA CORONA</t>
  </si>
  <si>
    <t>SAN RAFAEL</t>
  </si>
  <si>
    <t>LA TRINIDAD</t>
  </si>
  <si>
    <t>RUIZ CORTINES</t>
  </si>
  <si>
    <t>ALCALDIA CENTRAL</t>
  </si>
  <si>
    <t>AMPLIACION DEL SISTEMA</t>
  </si>
  <si>
    <t>SISTEMA</t>
  </si>
  <si>
    <t>EP RAFAEL RAMIREZ</t>
  </si>
  <si>
    <t>JN BELISARIO DOMINGUEZ</t>
  </si>
  <si>
    <t>GUARNICIONES Y BANQUETAS</t>
  </si>
  <si>
    <t>EP NIÑOS HEROES</t>
  </si>
  <si>
    <t>EP 12 DE OCTUBRE</t>
  </si>
  <si>
    <t>JN CONAFE</t>
  </si>
  <si>
    <t>CHOROHUITO</t>
  </si>
  <si>
    <t>C</t>
  </si>
  <si>
    <t>CONSTRUCCION DEL SISTEMA</t>
  </si>
  <si>
    <t>ML</t>
  </si>
  <si>
    <r>
      <t xml:space="preserve">    Subprograma: </t>
    </r>
    <r>
      <rPr>
        <sz val="8"/>
        <rFont val="Arial"/>
        <family val="2"/>
      </rPr>
      <t>0519.- RED DE ELECTRICIDAD</t>
    </r>
  </si>
  <si>
    <r>
      <t xml:space="preserve">    Subprograma: </t>
    </r>
    <r>
      <rPr>
        <sz val="8"/>
        <rFont val="Arial"/>
        <family val="2"/>
      </rPr>
      <t>0520.- ALUMBRADO PUBLICO</t>
    </r>
  </si>
  <si>
    <r>
      <t xml:space="preserve">    Subprograma: </t>
    </r>
    <r>
      <rPr>
        <sz val="8"/>
        <rFont val="Arial"/>
        <family val="2"/>
      </rPr>
      <t>0622.- DISPENSARIO MEDICO Y UNIDADES MEDICAS RURALES</t>
    </r>
  </si>
  <si>
    <r>
      <t xml:space="preserve">    Subprograma: </t>
    </r>
    <r>
      <rPr>
        <sz val="8"/>
        <rFont val="Arial"/>
        <family val="2"/>
      </rPr>
      <t>07252.- MANTENIMIENTO / MEJORAS DIVERSAS</t>
    </r>
  </si>
  <si>
    <r>
      <t xml:space="preserve">    Subprograma: </t>
    </r>
    <r>
      <rPr>
        <sz val="8"/>
        <rFont val="Arial"/>
        <family val="2"/>
      </rPr>
      <t>07241.- CONSTRUCCION</t>
    </r>
  </si>
  <si>
    <t>01012.- REHABILITACION / MANTENIMIENTO</t>
  </si>
  <si>
    <t>ALUMBRADO PUBLICO</t>
  </si>
  <si>
    <t>LUMINARIA</t>
  </si>
  <si>
    <t>Estacion Bamoa</t>
  </si>
  <si>
    <t>EP AGUSTIN MELGAR</t>
  </si>
  <si>
    <t>PROPUESTA DE INVERSION (ANEXO DE APROBACION DE OBRAS Y ACCIONES) (2011)</t>
  </si>
  <si>
    <t>EL CHINO</t>
  </si>
  <si>
    <t>JESUS MARIA</t>
  </si>
  <si>
    <t>REHAB. DE SISTEMA  DE AGUA POTABLE</t>
  </si>
  <si>
    <t>(Construccion de planta potabilizadora y tan-</t>
  </si>
  <si>
    <t>que de almacenamiento)</t>
  </si>
  <si>
    <t>CONSTRUCCION DE TANQUE DE CONCRETO</t>
  </si>
  <si>
    <t>RANCHITO DE CASTRO</t>
  </si>
  <si>
    <t>C. RAMON BARAJAS LOPEZ</t>
  </si>
  <si>
    <t xml:space="preserve">Palos Blancos </t>
  </si>
  <si>
    <t>(Sect. Victor Manuel Vazquez)</t>
  </si>
  <si>
    <t>Guasavito</t>
  </si>
  <si>
    <t>(Sect. Jesus Anselma Olivas Lopez)</t>
  </si>
  <si>
    <t>Ej. Heroes Mexicanos</t>
  </si>
  <si>
    <t>(Sect. Jesus Antonio Urias Montes)</t>
  </si>
  <si>
    <t>Bachoco</t>
  </si>
  <si>
    <t>(Sect. Panteon)</t>
  </si>
  <si>
    <t>Casa Blanca</t>
  </si>
  <si>
    <t>(Sect. Melchor Astorga)</t>
  </si>
  <si>
    <t>Las Parritas</t>
  </si>
  <si>
    <t>(Sect. Serapio Hernandez)</t>
  </si>
  <si>
    <t>(Sect. Rosario Lugo)</t>
  </si>
  <si>
    <t>San Joachin</t>
  </si>
  <si>
    <t>(Sect. Cristina L. Beltran Acosta)</t>
  </si>
  <si>
    <t>La Chuparrosa</t>
  </si>
  <si>
    <t>(Sect. Victor Manuel Medina Romero)</t>
  </si>
  <si>
    <t>Ej. Gallo Hidalgo</t>
  </si>
  <si>
    <t>(Sect. Maria de los Angeles Castro)</t>
  </si>
  <si>
    <t>Valle Campestre</t>
  </si>
  <si>
    <t>Las Moritas</t>
  </si>
  <si>
    <t>La Palmita</t>
  </si>
  <si>
    <t>Palos Verdes</t>
  </si>
  <si>
    <t>Buen Retiro</t>
  </si>
  <si>
    <t>(Sect. Ultima Calle)</t>
  </si>
  <si>
    <t>El Caracol</t>
  </si>
  <si>
    <t>San Fernando</t>
  </si>
  <si>
    <t>(Sect. Ampliacion San Fernando)</t>
  </si>
  <si>
    <t>El Huitussi</t>
  </si>
  <si>
    <t>(Sect. Orilla carretera internacional)</t>
  </si>
  <si>
    <t>Las Playas</t>
  </si>
  <si>
    <t>(Sect. Prepa)</t>
  </si>
  <si>
    <t>(Sect. Orilla Carretera entre cerca Estadio y Salida)</t>
  </si>
  <si>
    <t>Pueblo Viejo</t>
  </si>
  <si>
    <t>(Sect. Iglesia Hermanos Adventistas)</t>
  </si>
  <si>
    <t>(Sect. Dren)</t>
  </si>
  <si>
    <t>(Sect. Falomir sn entre calle 15 y p.)</t>
  </si>
  <si>
    <t>Ampliacion el Pueblito</t>
  </si>
  <si>
    <t>(Sect. Aureliano Galvez)</t>
  </si>
  <si>
    <t>Col. Valle Bonito</t>
  </si>
  <si>
    <t>(Sect. Ampliacion San Joachin)</t>
  </si>
  <si>
    <t>Col. Jardines del Valle</t>
  </si>
  <si>
    <t>(Sect. Calle Matamoros)</t>
  </si>
  <si>
    <t>Col. Jardines del Sol</t>
  </si>
  <si>
    <t>(Sect. Azucena entre Benito Juarez Y Canal Aceitunas)</t>
  </si>
  <si>
    <t>Col. 24 de Febrero</t>
  </si>
  <si>
    <t>Ladrilleras de Ocoro</t>
  </si>
  <si>
    <t>(Sect. Col. Ladrilleras de Ocoro)</t>
  </si>
  <si>
    <t>(Sect. Jardines del Valle)</t>
  </si>
  <si>
    <t>Fracc. Villafañe</t>
  </si>
  <si>
    <t>(Sect. Fracc. Villafañe)</t>
  </si>
  <si>
    <t>(Sect. Ampliacion)</t>
  </si>
  <si>
    <t>Rancho California</t>
  </si>
  <si>
    <t>Gabriel Leyva Solano</t>
  </si>
  <si>
    <t>(Sect. Dren 9)</t>
  </si>
  <si>
    <t>Ej. Figueroa</t>
  </si>
  <si>
    <t>DISPENSARIO</t>
  </si>
  <si>
    <t>CONSTRUCCION</t>
  </si>
  <si>
    <t>06214.- EQUIPAMIENTO</t>
  </si>
  <si>
    <t>JN JUANA DE ARCO</t>
  </si>
  <si>
    <t>JN NUEVA CREACIÓN</t>
  </si>
  <si>
    <t>El Cuitabon</t>
  </si>
  <si>
    <t>El Zopilote</t>
  </si>
  <si>
    <t>Gambino</t>
  </si>
  <si>
    <t>JN CIELITO LINDO</t>
  </si>
  <si>
    <t>Las Cuchillas</t>
  </si>
  <si>
    <t>Buenavista</t>
  </si>
  <si>
    <t>Col. Tierra y Libertad</t>
  </si>
  <si>
    <t>San Marcial</t>
  </si>
  <si>
    <t>EP ESTATAL</t>
  </si>
  <si>
    <t>C. de Tamazula</t>
  </si>
  <si>
    <t>Las Quemazones</t>
  </si>
  <si>
    <t>EP GENERAL FRANCISCO VILLA</t>
  </si>
  <si>
    <t>Los Pinitos</t>
  </si>
  <si>
    <t>ES TELESECUNDARIA NO.251</t>
  </si>
  <si>
    <t>San Pedro las Arguenas</t>
  </si>
  <si>
    <t>Canal Alto Campo 38</t>
  </si>
  <si>
    <t>EP RENOVACION</t>
  </si>
  <si>
    <t>Las Colonias</t>
  </si>
  <si>
    <t>Las Moras</t>
  </si>
  <si>
    <t>PLAZA C.</t>
  </si>
  <si>
    <t>EP RURAL FEDERAL 5 DE MAYO</t>
  </si>
  <si>
    <t>Ranchito de Inzunza</t>
  </si>
  <si>
    <t>EP JAVIER MINA</t>
  </si>
  <si>
    <t>Carboneras</t>
  </si>
  <si>
    <t>Chorohui</t>
  </si>
  <si>
    <t>Col. Constelación</t>
  </si>
  <si>
    <t>JN 2 DE OCTUBRE</t>
  </si>
  <si>
    <t>Guasave</t>
  </si>
  <si>
    <t>JN AZTECA</t>
  </si>
  <si>
    <t>Tecomate</t>
  </si>
  <si>
    <t>JN GREGORIO TORRES QUINTERO</t>
  </si>
  <si>
    <t>Herculano de la Rocha</t>
  </si>
  <si>
    <t>ENTORTADO</t>
  </si>
  <si>
    <t>JN LUZ AIDA LEON</t>
  </si>
  <si>
    <t>EP GUSTAVO DIAZ ORDAZ</t>
  </si>
  <si>
    <t>Tahuilana</t>
  </si>
  <si>
    <t>EP INSURGENTES DE 1810</t>
  </si>
  <si>
    <t>Estación Bamoa</t>
  </si>
  <si>
    <t>EP FRANCISCO FLORES MAGON</t>
  </si>
  <si>
    <t>Ej. Ricardo Flores Magon</t>
  </si>
  <si>
    <t>EP FRANCISCO I. MADERO</t>
  </si>
  <si>
    <t>Estacion Capomas</t>
  </si>
  <si>
    <t>JN FLOR DE MAYO</t>
  </si>
  <si>
    <t>Flor de Mayo</t>
  </si>
  <si>
    <t>EP IGNACIO LOPEZ RAYON</t>
  </si>
  <si>
    <t>Babujaqui</t>
  </si>
  <si>
    <t>JN DE CONAFE</t>
  </si>
  <si>
    <t>JN JESUS TERAN</t>
  </si>
  <si>
    <t>EP 30 DE ABRIL</t>
  </si>
  <si>
    <t>Las Playitas</t>
  </si>
  <si>
    <t>Corerepe</t>
  </si>
  <si>
    <t>JN FRANCISCA AYALA</t>
  </si>
  <si>
    <t>Ampliación Guasavito</t>
  </si>
  <si>
    <t>EP AGUSTINA RAMIREZ</t>
  </si>
  <si>
    <t>Gallo de Hidalgo</t>
  </si>
  <si>
    <t>Las Brisas</t>
  </si>
  <si>
    <t>JN SOR JUANA INES DE LA CRUZ</t>
  </si>
  <si>
    <t>La Pichihuila</t>
  </si>
  <si>
    <t>JN ENRIQUE PEZTALOZZI</t>
  </si>
  <si>
    <t>Palmarito de los Angulo</t>
  </si>
  <si>
    <t>ES TELESECUNDARIA NO. 110</t>
  </si>
  <si>
    <t>Boca del Rio</t>
  </si>
  <si>
    <t>ES TELESECUNDARIA NO. 111</t>
  </si>
  <si>
    <t>Ej. Las Flores</t>
  </si>
  <si>
    <t>El Dorado no.3</t>
  </si>
  <si>
    <t>ES FEDERAL NO. 2</t>
  </si>
  <si>
    <t>C. de Guasavito</t>
  </si>
  <si>
    <t>EP CAMILA GARCIA</t>
  </si>
  <si>
    <t>Guasavito Mojolo</t>
  </si>
  <si>
    <t>JN VALENTIN GOMEZ FARIAS</t>
  </si>
  <si>
    <t>Palos Blancos</t>
  </si>
  <si>
    <t>Terahuito</t>
  </si>
  <si>
    <t>JN IGNACIO ALLENDE</t>
  </si>
  <si>
    <t>Las Americas</t>
  </si>
  <si>
    <t>JN EVA MARIA TERRAZAS</t>
  </si>
  <si>
    <t>Tapachula</t>
  </si>
  <si>
    <t>JN JOSEFA ORTIZ DE DOMINGUEZ</t>
  </si>
  <si>
    <t>Campo California</t>
  </si>
  <si>
    <t>Ej. RIcardo Flores Magon</t>
  </si>
  <si>
    <t>San Pascual</t>
  </si>
  <si>
    <t xml:space="preserve">JN AQUILES SERDAN </t>
  </si>
  <si>
    <t>La Casa blanca</t>
  </si>
  <si>
    <t>EP NIÑOS DEL CHAPULTEPEC</t>
  </si>
  <si>
    <t>El Sacrificio</t>
  </si>
  <si>
    <t>Portuguez de Galvez</t>
  </si>
  <si>
    <t>REHAB. MODULOS</t>
  </si>
  <si>
    <t>ES ANTONIO OJEDA</t>
  </si>
  <si>
    <t>JN EL PIPILA</t>
  </si>
  <si>
    <t>Ej. Angel Flores</t>
  </si>
  <si>
    <t>Las Moritas de Agua Blanca</t>
  </si>
  <si>
    <t>EP NICOLAS BRAVO</t>
  </si>
  <si>
    <t>Guasave col. IPIS</t>
  </si>
  <si>
    <t>Ej. Cinco de Mayo</t>
  </si>
  <si>
    <t>El Retiro</t>
  </si>
  <si>
    <t>JN ANTONIO CASO</t>
  </si>
  <si>
    <t>Caimanero</t>
  </si>
  <si>
    <t>ES TELESECUNDARIA NO.88</t>
  </si>
  <si>
    <t>Chino de los Lopez</t>
  </si>
  <si>
    <t>JN JOSE ALLENDE</t>
  </si>
  <si>
    <t>Francisco R. Serrano</t>
  </si>
  <si>
    <t>JN ANGELA PERALTA</t>
  </si>
  <si>
    <t>Ej. Emiliano Zapata</t>
  </si>
  <si>
    <t>El Amole</t>
  </si>
  <si>
    <t>JN LUIS ALBERTO BAEZ GUERRERO</t>
  </si>
  <si>
    <t>La Sabanilla del Burrion</t>
  </si>
  <si>
    <t>Norotio Cuba</t>
  </si>
  <si>
    <t>INSTALACION DEL SISTEMA DE AUTOMATIZACION</t>
  </si>
  <si>
    <t>DE AGUA POTABLE</t>
  </si>
  <si>
    <t>REPOSICION DE RED DE DRENAJE</t>
  </si>
  <si>
    <t>(Sect. Mercado)</t>
  </si>
  <si>
    <t>EQUIPAMIENTO ELECTROMECANICO EN CARCAMO</t>
  </si>
  <si>
    <t>DE BOMBEO DE AGUAS NEGRAS</t>
  </si>
  <si>
    <t>San Gabriel</t>
  </si>
  <si>
    <t>EQUIPAMIENTO</t>
  </si>
  <si>
    <t>06212.- REHABILITACION</t>
  </si>
  <si>
    <t>(Sect. Raul Leal)</t>
  </si>
  <si>
    <t>JN</t>
  </si>
  <si>
    <t>El Cacalotal (Centro de Salud)</t>
  </si>
  <si>
    <t xml:space="preserve">JN NIÑOS HEROES </t>
  </si>
  <si>
    <t>JN AMPARO OCHOA</t>
  </si>
  <si>
    <t>Nuevo Batamote</t>
  </si>
  <si>
    <t>JN JOSEFINA CHANG</t>
  </si>
  <si>
    <t>Batamote</t>
  </si>
  <si>
    <t>VITROPISO</t>
  </si>
  <si>
    <t>CANCHA</t>
  </si>
  <si>
    <t>ES BENITO JUAREZ</t>
  </si>
  <si>
    <t xml:space="preserve">Ranchito de Castro </t>
  </si>
  <si>
    <t>(Sect. Crucero)</t>
  </si>
  <si>
    <t>Gambino 1</t>
  </si>
  <si>
    <t>La Cuestona</t>
  </si>
  <si>
    <t>(Sect. El Chorizo)</t>
  </si>
  <si>
    <t>Ruiz Cortinez no.2</t>
  </si>
  <si>
    <t>(Sect. Jesus Ramon Acosta)</t>
  </si>
  <si>
    <t>EP IGNACIO ZARAGOZA</t>
  </si>
  <si>
    <t>Pueblito de Bamoa</t>
  </si>
  <si>
    <t>(Sect. Sindico)</t>
  </si>
  <si>
    <t>Cruz Blanca</t>
  </si>
  <si>
    <t>EP AGUSTIN ACHOY GUZMAN</t>
  </si>
  <si>
    <t>JN CARLOS PELLICER</t>
  </si>
  <si>
    <t>ES JESUS HUESS BON</t>
  </si>
  <si>
    <t>REHAB. ELECT.</t>
  </si>
  <si>
    <t>JN 16 DE SEPTIEMBRE</t>
  </si>
  <si>
    <t>El Mezquital</t>
  </si>
  <si>
    <t>JN IGNACIA ARRAYALES</t>
  </si>
  <si>
    <t>JN ENRIQUE PESTALOZZI</t>
  </si>
  <si>
    <t>REHAB. LOSA</t>
  </si>
  <si>
    <t>ESCUELAS VARIAS</t>
  </si>
  <si>
    <t>(Sect. Carret. Palos Blancos)</t>
  </si>
  <si>
    <t>(Sect. La Rana)</t>
  </si>
  <si>
    <t>JN FEDERICO GARCIA LORCA</t>
  </si>
  <si>
    <t>La Entrada Vieja</t>
  </si>
  <si>
    <t>Roberto Barrios</t>
  </si>
  <si>
    <t>EP MARIA DELIA GUTIERREZ MONTOYA</t>
  </si>
  <si>
    <t>ES TECNICA NO.53</t>
  </si>
  <si>
    <t xml:space="preserve">La Trinidad </t>
  </si>
  <si>
    <t>Techo Financiero:  $79,616,156</t>
  </si>
  <si>
    <t>(Prolongación Cristobal Colon/ Colon y Nico-</t>
  </si>
  <si>
    <t>las Bravo)</t>
  </si>
  <si>
    <t>(Calle Allende/Colon Prolongación Colon)</t>
  </si>
  <si>
    <t>(Jose Maria Morelos/ Colon y Prolongación</t>
  </si>
  <si>
    <t>Colon)</t>
  </si>
  <si>
    <t>(Nicolas Bravo/ Colon y  Prolongación Colon)</t>
  </si>
  <si>
    <t xml:space="preserve">REPOSICION DE RED DE AGUA POTABLE </t>
  </si>
  <si>
    <t>(Av. Puerto de Veracruz/ Puerto de Mazatlan</t>
  </si>
  <si>
    <t>y Dren San Joachin)</t>
  </si>
  <si>
    <t>(Manuel Avila Camacho/ Paseo Miguel Leyson</t>
  </si>
  <si>
    <t>y Blvd. Pedro Infante)</t>
  </si>
  <si>
    <t xml:space="preserve">(Cervantes Ahumada/ Av. Lazaro Cardenas </t>
  </si>
  <si>
    <t>y Blvd. Central)</t>
  </si>
  <si>
    <t xml:space="preserve">(Paseo Miguel Leyson/ P. Elias Calles y  </t>
  </si>
  <si>
    <t>(Justo Sierra/ Paseo Miguel Leyson y Blvd.</t>
  </si>
  <si>
    <t>Pedro Infante)</t>
  </si>
  <si>
    <t>(Juventino Rosas/ Av. Lazaro Cardenas y Pa-</t>
  </si>
  <si>
    <t>seo Miguel Leyson)</t>
  </si>
  <si>
    <t>(Ramon F. Iturbe/ Av. Manuel Avila Camacho</t>
  </si>
  <si>
    <t>(Calle Jacarandas/ Av. Manuel Avila Camacho</t>
  </si>
  <si>
    <t>(Calle Carmen Cerdan)</t>
  </si>
  <si>
    <t>(Calle 22 de Septiembre/ Av. Educación y Av.</t>
  </si>
  <si>
    <t>Comision del Rio Fuerte)</t>
  </si>
  <si>
    <t>(Calle 28 de Agosto/ Av. Educación y Av. Co-</t>
  </si>
  <si>
    <t>mision del Rio Fuerte)</t>
  </si>
  <si>
    <t>(Av. Educación/ Obregon y Calle 28 de Agosto)</t>
  </si>
  <si>
    <t>(Av. Naranjos/ Teofilo Noris y Callejon Coco-</t>
  </si>
  <si>
    <t>teros)</t>
  </si>
  <si>
    <t>(Callejon Cocoteros/ Av. Naranjos y Av. Edu-</t>
  </si>
  <si>
    <t>cación)</t>
  </si>
  <si>
    <t>C. EMEREGILDO AVILES VERDUGO</t>
  </si>
  <si>
    <t>PR-11GU001</t>
  </si>
  <si>
    <t>PR-11GU002</t>
  </si>
  <si>
    <t>PR-11GU003</t>
  </si>
  <si>
    <t>PR-11GU004</t>
  </si>
  <si>
    <t>PR-11GU005</t>
  </si>
  <si>
    <t>PR-11GU007</t>
  </si>
  <si>
    <t>PR-11GU008</t>
  </si>
  <si>
    <t>PR-11GU009</t>
  </si>
  <si>
    <t>PR-11GU010</t>
  </si>
  <si>
    <t>PR-11GU011</t>
  </si>
  <si>
    <t>PR-11GU012</t>
  </si>
  <si>
    <t>PR-11GU013</t>
  </si>
  <si>
    <t>PR-11GU014</t>
  </si>
  <si>
    <t>PR-11GU015</t>
  </si>
  <si>
    <t>PR-11GU016</t>
  </si>
  <si>
    <t>PR-11GU017</t>
  </si>
  <si>
    <t>PR-11GU018</t>
  </si>
  <si>
    <t>PR-11GU019</t>
  </si>
  <si>
    <t>PR-11GU020</t>
  </si>
  <si>
    <t>PR-11GU021</t>
  </si>
  <si>
    <t>PR-11GU022</t>
  </si>
  <si>
    <t>PR-11GU023</t>
  </si>
  <si>
    <t>PR-11GU024</t>
  </si>
  <si>
    <t>PR-11GU025</t>
  </si>
  <si>
    <t>PR-11GU026</t>
  </si>
  <si>
    <t>PR-11GU027</t>
  </si>
  <si>
    <t>PR-11GU028</t>
  </si>
  <si>
    <t>PR-11GU029</t>
  </si>
  <si>
    <t>PR-11GU030</t>
  </si>
  <si>
    <t>PR-11GU031</t>
  </si>
  <si>
    <t>PR-11GU032</t>
  </si>
  <si>
    <t>PR-11GU033</t>
  </si>
  <si>
    <t>PR-11GU034</t>
  </si>
  <si>
    <t>PR-11GU035</t>
  </si>
  <si>
    <t>PR-11GU036</t>
  </si>
  <si>
    <t>PR-11GU037</t>
  </si>
  <si>
    <t>PR-11GU038</t>
  </si>
  <si>
    <t>PR-11GU039</t>
  </si>
  <si>
    <t>PR-11GU040</t>
  </si>
  <si>
    <t>PR-11GU041</t>
  </si>
  <si>
    <t>PR-11GU042</t>
  </si>
  <si>
    <t>PR-11GU043</t>
  </si>
  <si>
    <t>PR-11GU044</t>
  </si>
  <si>
    <t>PR-11GU045</t>
  </si>
  <si>
    <t>PR-11GU046</t>
  </si>
  <si>
    <t>PR-11GU047</t>
  </si>
  <si>
    <t>PR-11GU048</t>
  </si>
  <si>
    <t>PR-11GU049</t>
  </si>
  <si>
    <t>PR-11GU050</t>
  </si>
  <si>
    <t>PR-11GU051</t>
  </si>
  <si>
    <t>PR-11GU052</t>
  </si>
  <si>
    <t>PR-11GU053</t>
  </si>
  <si>
    <t>PR-11GU054</t>
  </si>
  <si>
    <t>PR-11GU055</t>
  </si>
  <si>
    <t>PR-11GU056</t>
  </si>
  <si>
    <t>PR-11GU057</t>
  </si>
  <si>
    <t>PR-11GU058</t>
  </si>
  <si>
    <t>PR-11GU059</t>
  </si>
  <si>
    <t>PR-11GU060</t>
  </si>
  <si>
    <t>PR-11GU061</t>
  </si>
  <si>
    <t>PR-11GU062</t>
  </si>
  <si>
    <t>PR-11GU063</t>
  </si>
  <si>
    <t>PR-11GU064</t>
  </si>
  <si>
    <t>PR-11GU065</t>
  </si>
  <si>
    <t>PR-11GU066</t>
  </si>
  <si>
    <t>PR-11GU067</t>
  </si>
  <si>
    <t>PR-11GU068</t>
  </si>
  <si>
    <t>PR-11GU069</t>
  </si>
  <si>
    <t>PR-11GU070</t>
  </si>
  <si>
    <t>PR-11GU071</t>
  </si>
  <si>
    <t>PR-11GU072</t>
  </si>
  <si>
    <t>PR-11GU073</t>
  </si>
  <si>
    <t>PR-11GU074</t>
  </si>
  <si>
    <t>PR-11GU075</t>
  </si>
  <si>
    <t>PR-11GU076</t>
  </si>
  <si>
    <t>PR-11GU077</t>
  </si>
  <si>
    <t>PR-11GU078</t>
  </si>
  <si>
    <t>PR-11GU079</t>
  </si>
  <si>
    <t>PR-11GU080</t>
  </si>
  <si>
    <t>PR-11GU081</t>
  </si>
  <si>
    <t>PR-11GU082</t>
  </si>
  <si>
    <t>PR-11GU083</t>
  </si>
  <si>
    <t>PR-11GU084</t>
  </si>
  <si>
    <t>PR-11GU085</t>
  </si>
  <si>
    <t>PR-11GU086</t>
  </si>
  <si>
    <t>PR-11GU087</t>
  </si>
  <si>
    <t>PR-11GU088</t>
  </si>
  <si>
    <t>PR-11GU089</t>
  </si>
  <si>
    <t>PR-11GU090</t>
  </si>
  <si>
    <t>PR-11GU091</t>
  </si>
  <si>
    <t>PR-11GU092</t>
  </si>
  <si>
    <t>PR-11GU093</t>
  </si>
  <si>
    <t>PR-11GU094</t>
  </si>
  <si>
    <t>PR-11GU095</t>
  </si>
  <si>
    <t>PR-11GU096</t>
  </si>
  <si>
    <t>PR-11GU097</t>
  </si>
  <si>
    <t>PR-11GU098</t>
  </si>
  <si>
    <t>PR-11GU099</t>
  </si>
  <si>
    <t>PR-11GU101</t>
  </si>
  <si>
    <t>PR-11GU102</t>
  </si>
  <si>
    <t>PR-11GU103</t>
  </si>
  <si>
    <t>PR-11GU104</t>
  </si>
  <si>
    <t>PR-11GU105</t>
  </si>
  <si>
    <t>PR-11GU106</t>
  </si>
  <si>
    <t>PR-11GU107</t>
  </si>
  <si>
    <t>PR-11GU108</t>
  </si>
  <si>
    <t>PR-11GU109</t>
  </si>
  <si>
    <t>PR-11GU110</t>
  </si>
  <si>
    <t>PR-11GU113</t>
  </si>
  <si>
    <t>PR-11GU114</t>
  </si>
  <si>
    <t>PR-11GU115</t>
  </si>
  <si>
    <t>PR-11GU116</t>
  </si>
  <si>
    <t>PR-11GU117</t>
  </si>
  <si>
    <t>PR-11GU118</t>
  </si>
  <si>
    <t>PR-11GU119</t>
  </si>
  <si>
    <t>PR-11GU120</t>
  </si>
  <si>
    <t>PR-11GU121</t>
  </si>
  <si>
    <t>PR-11GU122</t>
  </si>
  <si>
    <t>PR-11GU123</t>
  </si>
  <si>
    <t>PR-11GU124</t>
  </si>
  <si>
    <t>PR-11GU125</t>
  </si>
  <si>
    <t>PR-11GU126</t>
  </si>
  <si>
    <t>PR-11GU127</t>
  </si>
  <si>
    <t>PR-11GU128</t>
  </si>
  <si>
    <t>PR-11GU129</t>
  </si>
  <si>
    <t>PR-11GU130</t>
  </si>
  <si>
    <t>PR-11GU131</t>
  </si>
  <si>
    <t>PR-11GU132</t>
  </si>
  <si>
    <t>PR-11GU133</t>
  </si>
  <si>
    <t>PR-11GU134</t>
  </si>
  <si>
    <t>PR-11GU135</t>
  </si>
  <si>
    <t>PR-11GU136</t>
  </si>
  <si>
    <t>PR-11GU137</t>
  </si>
  <si>
    <t>PR-11GU138</t>
  </si>
  <si>
    <t>PR-11GU139</t>
  </si>
  <si>
    <t>PR-11GU140</t>
  </si>
  <si>
    <t>PR-11GU141</t>
  </si>
  <si>
    <t>PR-11GU142</t>
  </si>
  <si>
    <t>PR-11GU143</t>
  </si>
  <si>
    <t>PR-11GU144</t>
  </si>
  <si>
    <t>PR-11GU145</t>
  </si>
  <si>
    <t>PR-11GU146</t>
  </si>
  <si>
    <t>PR-11GU147</t>
  </si>
  <si>
    <t>PR-11GU148</t>
  </si>
  <si>
    <t>PR-11GU149</t>
  </si>
  <si>
    <t>PR-11GU150</t>
  </si>
  <si>
    <t>PR-11GU151</t>
  </si>
  <si>
    <t>PR-11GU152</t>
  </si>
  <si>
    <t>PR-11GU153</t>
  </si>
  <si>
    <t>PR-11GU154</t>
  </si>
  <si>
    <t>PR-11GU155</t>
  </si>
  <si>
    <t>PR-11GU156</t>
  </si>
  <si>
    <t>PR-11GU157</t>
  </si>
  <si>
    <t>PR-11GU158</t>
  </si>
  <si>
    <t>PR-11GU159</t>
  </si>
  <si>
    <t>PR-11GU160</t>
  </si>
  <si>
    <t>PR-11GU161</t>
  </si>
  <si>
    <t>PR-11GU162</t>
  </si>
  <si>
    <t>PR-11GU163</t>
  </si>
  <si>
    <t>PR-11GU164</t>
  </si>
  <si>
    <t>PR-11GU165</t>
  </si>
  <si>
    <t>PR-11GU166</t>
  </si>
  <si>
    <t>PR-11GU167</t>
  </si>
  <si>
    <t>PR-11GU168</t>
  </si>
  <si>
    <t>PR-11GU169</t>
  </si>
  <si>
    <t>PR-11GU170</t>
  </si>
  <si>
    <t>PR-11GU171</t>
  </si>
  <si>
    <t>PR-11GU172</t>
  </si>
  <si>
    <t>PR-11GU173</t>
  </si>
  <si>
    <t>PR-11GU174</t>
  </si>
  <si>
    <t>PR-11GU175</t>
  </si>
  <si>
    <t>PR-11GU176</t>
  </si>
  <si>
    <t>PR-11GU177</t>
  </si>
  <si>
    <t>PR-11GU178</t>
  </si>
  <si>
    <t>PR-11GU179</t>
  </si>
  <si>
    <t>PR-11GU180</t>
  </si>
  <si>
    <t>PR-11GU181</t>
  </si>
  <si>
    <t>PR-11GU182</t>
  </si>
  <si>
    <t>PR-11GU183</t>
  </si>
  <si>
    <t>PR-11GU184</t>
  </si>
  <si>
    <t>PR-11GU185</t>
  </si>
  <si>
    <t>PR-11GU186</t>
  </si>
  <si>
    <t>PR-11GU187</t>
  </si>
  <si>
    <t>PR-11GU188</t>
  </si>
  <si>
    <t>PR-11GU190</t>
  </si>
  <si>
    <t>PR-11GU191</t>
  </si>
  <si>
    <t>PR-11GU192</t>
  </si>
  <si>
    <t>PR-11GU193</t>
  </si>
  <si>
    <t>PR-11GU194</t>
  </si>
  <si>
    <t>PR-11GU195</t>
  </si>
  <si>
    <t>PR-11GU196</t>
  </si>
  <si>
    <t>PR-11GU197</t>
  </si>
  <si>
    <t>PR-11GU198</t>
  </si>
  <si>
    <t>PR-11GU199</t>
  </si>
  <si>
    <t>PR-11GU200</t>
  </si>
  <si>
    <t>PR-11GU201</t>
  </si>
  <si>
    <t>PR-11GU203</t>
  </si>
  <si>
    <t>PR-11GU204</t>
  </si>
  <si>
    <t>PR-11GU206</t>
  </si>
  <si>
    <t>PR-11GU207</t>
  </si>
  <si>
    <t>PR-11GU208</t>
  </si>
  <si>
    <t>PR-11GU209</t>
  </si>
  <si>
    <t>PR-11GU210</t>
  </si>
  <si>
    <t>PR-11GU211</t>
  </si>
  <si>
    <t>PR-11GU212</t>
  </si>
  <si>
    <t>PR-11GU213</t>
  </si>
  <si>
    <t>GAMBINO</t>
  </si>
  <si>
    <t xml:space="preserve">AMPLIACION DEL SISTEMA DE AGUA </t>
  </si>
  <si>
    <t>POTABLE</t>
  </si>
  <si>
    <t>CONSTRUCCION DE RED DE AGUA POTABLE</t>
  </si>
  <si>
    <t>COL. RIO PETATLAN</t>
  </si>
  <si>
    <t>GUASAVE</t>
  </si>
  <si>
    <t>CONSTRUCCIÓN</t>
  </si>
  <si>
    <t xml:space="preserve">CONSTRUCCIÓN DE DRENAJE </t>
  </si>
  <si>
    <t>El Tajito</t>
  </si>
  <si>
    <t>98.00 ML</t>
  </si>
  <si>
    <t>151.00 ML</t>
  </si>
  <si>
    <t>160.00 ML</t>
  </si>
  <si>
    <t>276.00 ML</t>
  </si>
  <si>
    <t>12.5X11 M2</t>
  </si>
  <si>
    <t>12X12 M2</t>
  </si>
  <si>
    <t>10X10 M2</t>
  </si>
  <si>
    <t>13X12 M2</t>
  </si>
  <si>
    <t>10.5X 12 M2</t>
  </si>
  <si>
    <t>421.20 M2</t>
  </si>
  <si>
    <t>204.80 M2</t>
  </si>
  <si>
    <t>320.00 M2</t>
  </si>
  <si>
    <t>130.00 ML</t>
  </si>
  <si>
    <t>11X10 M2</t>
  </si>
  <si>
    <t>364.95 M2</t>
  </si>
  <si>
    <t>10 X10 M2</t>
  </si>
  <si>
    <t>129.60 M2</t>
  </si>
  <si>
    <t>150.00 ML</t>
  </si>
  <si>
    <t>140.00 ML</t>
  </si>
  <si>
    <t>96.00 M2</t>
  </si>
  <si>
    <t>71.28 M2</t>
  </si>
  <si>
    <t>20X9 M2</t>
  </si>
  <si>
    <t>10 X 8 M2</t>
  </si>
  <si>
    <t>9 X 8 M2</t>
  </si>
  <si>
    <t>10 X 6 M2</t>
  </si>
  <si>
    <t>8 X 7 M2</t>
  </si>
  <si>
    <t>33.00 M2</t>
  </si>
  <si>
    <t>400.00 ML</t>
  </si>
  <si>
    <t>318.00 ML</t>
  </si>
  <si>
    <t>20 X 13 M2</t>
  </si>
  <si>
    <t>162.00 M2</t>
  </si>
  <si>
    <t>12 X 15 M2</t>
  </si>
  <si>
    <t>22.30 X 12.40 M2</t>
  </si>
  <si>
    <t>344.00 ML</t>
  </si>
  <si>
    <t>20.50 X 11 M2</t>
  </si>
  <si>
    <t>80.36 M2</t>
  </si>
  <si>
    <t>24 X 2.80 M2</t>
  </si>
  <si>
    <t>207.00 ML</t>
  </si>
  <si>
    <t>23 X 14 M2</t>
  </si>
  <si>
    <t>240.00 ML</t>
  </si>
  <si>
    <t>200.00 ML</t>
  </si>
  <si>
    <t>50.00 ML</t>
  </si>
  <si>
    <t>295.00 M2</t>
  </si>
  <si>
    <t>19.50 X 13.00 M2</t>
  </si>
  <si>
    <t>290.00 M2</t>
  </si>
  <si>
    <t>6 X 17 M2</t>
  </si>
  <si>
    <t>17 X 28 M2</t>
  </si>
  <si>
    <t>320.38 M2</t>
  </si>
  <si>
    <t>405.00 ML</t>
  </si>
  <si>
    <t>243.00 ML</t>
  </si>
  <si>
    <t>17 X 10 M2</t>
  </si>
  <si>
    <t>248.00 ML</t>
  </si>
  <si>
    <t>170.00 ML</t>
  </si>
  <si>
    <t>465.00 ML</t>
  </si>
  <si>
    <t>1133.40 M2</t>
  </si>
  <si>
    <t>SUBESTACION</t>
  </si>
  <si>
    <t>PR-11GU006</t>
  </si>
  <si>
    <t>(Sect. Karla Curiel)</t>
  </si>
  <si>
    <t>01013.- AMPLIACION</t>
  </si>
  <si>
    <t>(Sect. RosarIo Alfonso Rubio Castro)</t>
  </si>
  <si>
    <t>(Sect. Brigido)</t>
  </si>
  <si>
    <t>Orba</t>
  </si>
  <si>
    <t>(Sect. Trini Zavala)</t>
  </si>
  <si>
    <t>(Sect. Conchita)</t>
  </si>
  <si>
    <t>(Sect. Escuela)</t>
  </si>
  <si>
    <t>02061.- CONSTRUCCION / INTRODUCCION</t>
  </si>
  <si>
    <t>REHABILITACION</t>
  </si>
  <si>
    <t>PR-11GU111</t>
  </si>
  <si>
    <t>PR-11GU112</t>
  </si>
  <si>
    <t>(Sect. Estadio)</t>
  </si>
  <si>
    <t>(Sect. Cocina Comunitaria)</t>
  </si>
  <si>
    <t>Ruiz Cortines</t>
  </si>
  <si>
    <t>PR-11GU0100</t>
  </si>
  <si>
    <t>PR-11GU189</t>
  </si>
  <si>
    <t>PR-11GU205</t>
  </si>
  <si>
    <t>PR-11GU214</t>
  </si>
  <si>
    <t>PR-11GU215</t>
  </si>
  <si>
    <t>PR-11GU216</t>
  </si>
  <si>
    <t>PR-11GU217</t>
  </si>
  <si>
    <t>PR-11GU218</t>
  </si>
  <si>
    <t>PR-11GU219</t>
  </si>
  <si>
    <t>PR-11GU220</t>
  </si>
  <si>
    <t>PR-10GU221</t>
  </si>
  <si>
    <t>01031.-AMPLIACION</t>
  </si>
  <si>
    <t>19.20x32.20 M2</t>
  </si>
  <si>
    <t>JN HERMENEGILDO GALEANA</t>
  </si>
  <si>
    <t>ES TECNICA NO.38</t>
  </si>
  <si>
    <t xml:space="preserve">62 ML </t>
  </si>
  <si>
    <t>(Barda y Cerca)</t>
  </si>
  <si>
    <t>124 ML Cerca</t>
  </si>
  <si>
    <t>ES TECNICA 28</t>
  </si>
  <si>
    <t>REHAB.</t>
  </si>
  <si>
    <t>RESERV.</t>
  </si>
  <si>
    <t>HACER CAMBIO DE OBRA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</si>
</sst>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[$$-80A]#,##0.00"/>
    <numFmt numFmtId="183" formatCode="#,##0;[Red]#,##0"/>
    <numFmt numFmtId="184" formatCode="[$-80A]dddd\,\ dd&quot; de &quot;mmmm&quot; de &quot;yyyy"/>
    <numFmt numFmtId="185" formatCode="[$-80A]hh:mm:ss\ AM/PM"/>
    <numFmt numFmtId="186" formatCode="&quot;$&quot;#,##0.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59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6"/>
      <color indexed="5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sz val="5.5"/>
      <color indexed="5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52" applyFont="1" applyFill="1" applyBorder="1">
      <alignment/>
      <protection/>
    </xf>
    <xf numFmtId="0" fontId="3" fillId="0" borderId="12" xfId="52" applyFont="1" applyFill="1" applyBorder="1">
      <alignment/>
      <protection/>
    </xf>
    <xf numFmtId="0" fontId="2" fillId="0" borderId="21" xfId="52" applyFont="1" applyFill="1" applyBorder="1">
      <alignment/>
      <protection/>
    </xf>
    <xf numFmtId="0" fontId="2" fillId="0" borderId="0" xfId="52" applyFont="1" applyFill="1" applyBorder="1">
      <alignment/>
      <protection/>
    </xf>
    <xf numFmtId="0" fontId="2" fillId="0" borderId="16" xfId="52" applyFont="1" applyFill="1" applyBorder="1">
      <alignment/>
      <protection/>
    </xf>
    <xf numFmtId="0" fontId="2" fillId="0" borderId="17" xfId="52" applyFont="1" applyFill="1" applyBorder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9" xfId="0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3" fontId="2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center"/>
    </xf>
    <xf numFmtId="0" fontId="3" fillId="0" borderId="15" xfId="52" applyFont="1" applyFill="1" applyBorder="1">
      <alignment/>
      <protection/>
    </xf>
    <xf numFmtId="4" fontId="3" fillId="0" borderId="15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wrapText="1"/>
    </xf>
    <xf numFmtId="0" fontId="2" fillId="0" borderId="15" xfId="52" applyFont="1" applyFill="1" applyBorder="1">
      <alignment/>
      <protection/>
    </xf>
    <xf numFmtId="0" fontId="2" fillId="0" borderId="15" xfId="52" applyFont="1" applyFill="1" applyBorder="1" applyAlignment="1">
      <alignment horizontal="center"/>
      <protection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4" fontId="3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justify" vertical="justify"/>
    </xf>
    <xf numFmtId="3" fontId="3" fillId="0" borderId="15" xfId="0" applyNumberFormat="1" applyFont="1" applyFill="1" applyBorder="1" applyAlignment="1">
      <alignment horizontal="right" vertical="justify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justify" vertical="justify"/>
    </xf>
    <xf numFmtId="3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3" fontId="3" fillId="0" borderId="15" xfId="52" applyNumberFormat="1" applyFont="1" applyFill="1" applyBorder="1">
      <alignment/>
      <protection/>
    </xf>
    <xf numFmtId="0" fontId="2" fillId="0" borderId="11" xfId="52" applyFont="1" applyFill="1" applyBorder="1">
      <alignment/>
      <protection/>
    </xf>
    <xf numFmtId="0" fontId="2" fillId="0" borderId="14" xfId="52" applyFont="1" applyFill="1" applyBorder="1">
      <alignment/>
      <protection/>
    </xf>
    <xf numFmtId="0" fontId="2" fillId="0" borderId="18" xfId="52" applyFont="1" applyFill="1" applyBorder="1">
      <alignment/>
      <protection/>
    </xf>
    <xf numFmtId="0" fontId="3" fillId="0" borderId="15" xfId="0" applyFont="1" applyFill="1" applyBorder="1" applyAlignment="1">
      <alignment horizontal="left" wrapText="1"/>
    </xf>
    <xf numFmtId="0" fontId="3" fillId="0" borderId="15" xfId="52" applyFont="1" applyFill="1" applyBorder="1" applyAlignment="1">
      <alignment horizontal="center"/>
      <protection/>
    </xf>
    <xf numFmtId="183" fontId="3" fillId="0" borderId="15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183" fontId="3" fillId="0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justify" vertical="justify"/>
    </xf>
    <xf numFmtId="3" fontId="2" fillId="0" borderId="19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5" xfId="52" applyFont="1" applyFill="1" applyBorder="1" applyAlignment="1">
      <alignment horizontal="center"/>
      <protection/>
    </xf>
    <xf numFmtId="0" fontId="6" fillId="0" borderId="15" xfId="0" applyFont="1" applyFill="1" applyBorder="1" applyAlignment="1">
      <alignment/>
    </xf>
    <xf numFmtId="0" fontId="3" fillId="0" borderId="19" xfId="52" applyFont="1" applyFill="1" applyBorder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>
      <alignment/>
      <protection/>
    </xf>
    <xf numFmtId="0" fontId="6" fillId="0" borderId="19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9" fillId="0" borderId="19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4" fontId="3" fillId="0" borderId="14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3" fillId="0" borderId="15" xfId="52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3" fontId="3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 wrapText="1"/>
    </xf>
    <xf numFmtId="4" fontId="3" fillId="0" borderId="15" xfId="0" applyNumberFormat="1" applyFont="1" applyFill="1" applyBorder="1" applyAlignment="1">
      <alignment horizontal="right" vertical="justify"/>
    </xf>
    <xf numFmtId="4" fontId="4" fillId="0" borderId="19" xfId="0" applyNumberFormat="1" applyFont="1" applyFill="1" applyBorder="1" applyAlignment="1">
      <alignment wrapText="1"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justify"/>
    </xf>
    <xf numFmtId="4" fontId="5" fillId="0" borderId="15" xfId="0" applyNumberFormat="1" applyFont="1" applyFill="1" applyBorder="1" applyAlignment="1">
      <alignment horizontal="right" vertical="justify"/>
    </xf>
    <xf numFmtId="4" fontId="5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3" fontId="3" fillId="0" borderId="15" xfId="0" applyNumberFormat="1" applyFont="1" applyFill="1" applyBorder="1" applyAlignment="1">
      <alignment/>
    </xf>
    <xf numFmtId="43" fontId="3" fillId="0" borderId="15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3" fillId="0" borderId="19" xfId="0" applyNumberFormat="1" applyFont="1" applyBorder="1" applyAlignment="1">
      <alignment/>
    </xf>
    <xf numFmtId="4" fontId="3" fillId="0" borderId="15" xfId="52" applyNumberFormat="1" applyFont="1" applyFill="1" applyBorder="1">
      <alignment/>
      <protection/>
    </xf>
    <xf numFmtId="4" fontId="2" fillId="0" borderId="15" xfId="0" applyNumberFormat="1" applyFont="1" applyFill="1" applyBorder="1" applyAlignment="1">
      <alignment horizontal="right" wrapText="1"/>
    </xf>
    <xf numFmtId="4" fontId="8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11" fillId="0" borderId="15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19" xfId="0" applyFont="1" applyFill="1" applyBorder="1" applyAlignment="1">
      <alignment/>
    </xf>
    <xf numFmtId="43" fontId="3" fillId="0" borderId="15" xfId="48" applyNumberFormat="1" applyFont="1" applyFill="1" applyBorder="1" applyAlignment="1">
      <alignment/>
    </xf>
    <xf numFmtId="0" fontId="6" fillId="0" borderId="15" xfId="52" applyFont="1" applyFill="1" applyBorder="1">
      <alignment/>
      <protection/>
    </xf>
    <xf numFmtId="0" fontId="12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11" fillId="0" borderId="21" xfId="0" applyFont="1" applyFill="1" applyBorder="1" applyAlignment="1">
      <alignment horizontal="center" vertical="justify"/>
    </xf>
    <xf numFmtId="0" fontId="11" fillId="0" borderId="14" xfId="0" applyFont="1" applyFill="1" applyBorder="1" applyAlignment="1">
      <alignment horizontal="center" vertical="justify"/>
    </xf>
    <xf numFmtId="0" fontId="7" fillId="0" borderId="15" xfId="0" applyFont="1" applyFill="1" applyBorder="1" applyAlignment="1">
      <alignment horizontal="justify" vertical="justify"/>
    </xf>
    <xf numFmtId="0" fontId="6" fillId="0" borderId="15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zoomScale="115" zoomScaleNormal="115" zoomScalePageLayoutView="0" workbookViewId="0" topLeftCell="A94">
      <selection activeCell="A1" sqref="A1:IV107"/>
    </sheetView>
  </sheetViews>
  <sheetFormatPr defaultColWidth="11.421875" defaultRowHeight="12.75"/>
  <cols>
    <col min="1" max="1" width="9.421875" style="2" customWidth="1"/>
    <col min="2" max="2" width="31.00390625" style="2" customWidth="1"/>
    <col min="3" max="3" width="14.8515625" style="2" customWidth="1"/>
    <col min="4" max="5" width="8.57421875" style="2" customWidth="1"/>
    <col min="6" max="6" width="10.421875" style="2" customWidth="1"/>
    <col min="7" max="7" width="10.57421875" style="2" customWidth="1"/>
    <col min="8" max="8" width="10.8515625" style="2" customWidth="1"/>
    <col min="9" max="9" width="8.7109375" style="2" customWidth="1"/>
    <col min="10" max="10" width="9.00390625" style="2" customWidth="1"/>
    <col min="11" max="11" width="9.57421875" style="2" customWidth="1"/>
    <col min="12" max="12" width="7.8515625" style="2" bestFit="1" customWidth="1"/>
    <col min="13" max="13" width="7.28125" style="2" customWidth="1"/>
    <col min="14" max="14" width="7.8515625" style="2" bestFit="1" customWidth="1"/>
    <col min="15" max="15" width="7.28125" style="2" customWidth="1"/>
    <col min="16" max="16384" width="11.421875" style="2" customWidth="1"/>
  </cols>
  <sheetData>
    <row r="1" spans="1:15" ht="12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ht="12.75" customHeight="1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12.75" customHeight="1">
      <c r="A3" s="210" t="s">
        <v>155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ht="12.75" customHeight="1">
      <c r="A4" s="210" t="s">
        <v>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46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2.75" customHeight="1">
      <c r="A6" s="46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2.75" customHeight="1">
      <c r="A7" s="46" t="s">
        <v>380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2.75" customHeight="1">
      <c r="A8" s="38" t="s">
        <v>7</v>
      </c>
      <c r="B8" s="39"/>
      <c r="C8" s="48"/>
      <c r="D8" s="31"/>
      <c r="E8" s="48"/>
      <c r="F8" s="31"/>
      <c r="G8" s="49"/>
      <c r="H8" s="49"/>
      <c r="I8" s="49"/>
      <c r="J8" s="48"/>
      <c r="K8" s="211" t="s">
        <v>8</v>
      </c>
      <c r="L8" s="212"/>
      <c r="M8" s="212"/>
      <c r="N8" s="213"/>
      <c r="O8" s="50"/>
    </row>
    <row r="9" spans="1:15" ht="12.75" customHeight="1">
      <c r="A9" s="40"/>
      <c r="B9" s="41"/>
      <c r="C9" s="51"/>
      <c r="D9" s="217" t="s">
        <v>9</v>
      </c>
      <c r="E9" s="218"/>
      <c r="F9" s="217" t="s">
        <v>10</v>
      </c>
      <c r="G9" s="219"/>
      <c r="H9" s="219"/>
      <c r="I9" s="219"/>
      <c r="J9" s="218"/>
      <c r="K9" s="214"/>
      <c r="L9" s="215"/>
      <c r="M9" s="215"/>
      <c r="N9" s="216"/>
      <c r="O9" s="52" t="s">
        <v>11</v>
      </c>
    </row>
    <row r="10" spans="1:15" ht="12.75" customHeight="1">
      <c r="A10" s="42" t="s">
        <v>64</v>
      </c>
      <c r="B10" s="43"/>
      <c r="C10" s="53"/>
      <c r="D10" s="35"/>
      <c r="E10" s="53"/>
      <c r="F10" s="35"/>
      <c r="G10" s="36"/>
      <c r="H10" s="36"/>
      <c r="I10" s="36"/>
      <c r="J10" s="53"/>
      <c r="K10" s="220" t="s">
        <v>12</v>
      </c>
      <c r="L10" s="221"/>
      <c r="M10" s="220" t="s">
        <v>13</v>
      </c>
      <c r="N10" s="221"/>
      <c r="O10" s="52" t="s">
        <v>14</v>
      </c>
    </row>
    <row r="11" spans="1:15" ht="12.75" customHeight="1">
      <c r="A11" s="54"/>
      <c r="B11" s="54"/>
      <c r="C11" s="54"/>
      <c r="D11" s="54" t="s">
        <v>15</v>
      </c>
      <c r="E11" s="54" t="s">
        <v>16</v>
      </c>
      <c r="F11" s="54"/>
      <c r="G11" s="54"/>
      <c r="H11" s="54"/>
      <c r="I11" s="54"/>
      <c r="J11" s="54"/>
      <c r="K11" s="54" t="s">
        <v>17</v>
      </c>
      <c r="L11" s="54"/>
      <c r="M11" s="54"/>
      <c r="N11" s="54"/>
      <c r="O11" s="52" t="s">
        <v>18</v>
      </c>
    </row>
    <row r="12" spans="1:15" ht="12.75" customHeight="1">
      <c r="A12" s="55" t="s">
        <v>19</v>
      </c>
      <c r="B12" s="55" t="s">
        <v>20</v>
      </c>
      <c r="C12" s="55" t="s">
        <v>21</v>
      </c>
      <c r="D12" s="55" t="s">
        <v>22</v>
      </c>
      <c r="E12" s="55" t="s">
        <v>22</v>
      </c>
      <c r="F12" s="55" t="s">
        <v>23</v>
      </c>
      <c r="G12" s="55" t="s">
        <v>56</v>
      </c>
      <c r="H12" s="55" t="s">
        <v>24</v>
      </c>
      <c r="I12" s="55" t="s">
        <v>25</v>
      </c>
      <c r="J12" s="55" t="s">
        <v>45</v>
      </c>
      <c r="K12" s="55" t="s">
        <v>27</v>
      </c>
      <c r="L12" s="55" t="s">
        <v>28</v>
      </c>
      <c r="M12" s="55" t="s">
        <v>29</v>
      </c>
      <c r="N12" s="55" t="s">
        <v>28</v>
      </c>
      <c r="O12" s="56"/>
    </row>
    <row r="13" spans="1:15" ht="12.7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8"/>
      <c r="L13" s="58"/>
      <c r="M13" s="58"/>
      <c r="N13" s="58"/>
      <c r="O13" s="58"/>
    </row>
    <row r="14" spans="1:15" ht="12.75" customHeight="1">
      <c r="A14" s="20"/>
      <c r="B14" s="79" t="s">
        <v>65</v>
      </c>
      <c r="C14" s="20"/>
      <c r="D14" s="20"/>
      <c r="E14" s="20"/>
      <c r="F14" s="59"/>
      <c r="G14" s="59"/>
      <c r="H14" s="59"/>
      <c r="I14" s="59"/>
      <c r="J14" s="59"/>
      <c r="K14" s="60"/>
      <c r="L14" s="60"/>
      <c r="M14" s="60"/>
      <c r="N14" s="60"/>
      <c r="O14" s="60"/>
    </row>
    <row r="15" spans="1:15" ht="12.75" customHeight="1">
      <c r="A15" s="20"/>
      <c r="B15" s="71" t="s">
        <v>58</v>
      </c>
      <c r="C15" s="20"/>
      <c r="D15" s="47"/>
      <c r="E15" s="20"/>
      <c r="F15" s="185">
        <f>SUM(F17:F21)</f>
        <v>16871255</v>
      </c>
      <c r="G15" s="185">
        <f>SUM(G17:G21)</f>
        <v>16871255</v>
      </c>
      <c r="H15" s="59"/>
      <c r="I15" s="59"/>
      <c r="J15" s="59"/>
      <c r="K15" s="60"/>
      <c r="L15" s="60"/>
      <c r="M15" s="60"/>
      <c r="N15" s="60"/>
      <c r="O15" s="60"/>
    </row>
    <row r="16" spans="1:15" ht="12.75" customHeight="1">
      <c r="A16" s="20"/>
      <c r="B16" s="71" t="s">
        <v>78</v>
      </c>
      <c r="C16" s="20"/>
      <c r="D16" s="47"/>
      <c r="E16" s="20"/>
      <c r="F16" s="61"/>
      <c r="G16" s="61"/>
      <c r="H16" s="59"/>
      <c r="I16" s="59"/>
      <c r="J16" s="59"/>
      <c r="K16" s="60"/>
      <c r="L16" s="60"/>
      <c r="M16" s="60"/>
      <c r="N16" s="60"/>
      <c r="O16" s="60"/>
    </row>
    <row r="17" spans="1:15" ht="12.75" customHeight="1">
      <c r="A17" s="20"/>
      <c r="B17" s="20" t="s">
        <v>60</v>
      </c>
      <c r="C17" s="20"/>
      <c r="D17" s="47"/>
      <c r="E17" s="20"/>
      <c r="F17" s="86">
        <v>9195813</v>
      </c>
      <c r="G17" s="86">
        <v>9195813</v>
      </c>
      <c r="H17" s="59"/>
      <c r="I17" s="59"/>
      <c r="J17" s="59"/>
      <c r="K17" s="60"/>
      <c r="L17" s="60"/>
      <c r="M17" s="60"/>
      <c r="N17" s="60"/>
      <c r="O17" s="60"/>
    </row>
    <row r="18" spans="1:15" ht="12.75" customHeight="1">
      <c r="A18" s="20"/>
      <c r="B18" s="20" t="s">
        <v>150</v>
      </c>
      <c r="C18" s="20"/>
      <c r="D18" s="47"/>
      <c r="E18" s="20"/>
      <c r="F18" s="86">
        <v>5709639</v>
      </c>
      <c r="G18" s="86">
        <v>5709639</v>
      </c>
      <c r="H18" s="59"/>
      <c r="I18" s="59"/>
      <c r="J18" s="59"/>
      <c r="K18" s="60"/>
      <c r="L18" s="60"/>
      <c r="M18" s="60"/>
      <c r="N18" s="60"/>
      <c r="O18" s="60"/>
    </row>
    <row r="19" spans="1:15" ht="12.75" customHeight="1">
      <c r="A19" s="20"/>
      <c r="B19" s="20" t="s">
        <v>685</v>
      </c>
      <c r="C19" s="20"/>
      <c r="D19" s="47"/>
      <c r="E19" s="20"/>
      <c r="F19" s="86">
        <v>686712</v>
      </c>
      <c r="G19" s="86">
        <v>686712</v>
      </c>
      <c r="H19" s="59"/>
      <c r="I19" s="59"/>
      <c r="J19" s="59"/>
      <c r="K19" s="60"/>
      <c r="L19" s="60"/>
      <c r="M19" s="60"/>
      <c r="N19" s="60"/>
      <c r="O19" s="60"/>
    </row>
    <row r="20" spans="1:15" ht="12.75" customHeight="1">
      <c r="A20" s="20"/>
      <c r="B20" s="78" t="s">
        <v>99</v>
      </c>
      <c r="C20" s="20"/>
      <c r="D20" s="47"/>
      <c r="E20" s="20"/>
      <c r="F20" s="59"/>
      <c r="G20" s="59"/>
      <c r="H20" s="59"/>
      <c r="I20" s="59"/>
      <c r="J20" s="59"/>
      <c r="K20" s="60"/>
      <c r="L20" s="60"/>
      <c r="M20" s="60"/>
      <c r="N20" s="60"/>
      <c r="O20" s="60"/>
    </row>
    <row r="21" spans="1:15" ht="12.75" customHeight="1">
      <c r="A21" s="20"/>
      <c r="B21" s="20" t="s">
        <v>100</v>
      </c>
      <c r="C21" s="20"/>
      <c r="D21" s="47"/>
      <c r="E21" s="20"/>
      <c r="F21" s="86">
        <f>SUM('AGUA POTABLE'!F266)</f>
        <v>1279091</v>
      </c>
      <c r="G21" s="86">
        <f>SUM('AGUA POTABLE'!G266)</f>
        <v>1279091</v>
      </c>
      <c r="H21" s="59"/>
      <c r="I21" s="59"/>
      <c r="J21" s="59"/>
      <c r="K21" s="60"/>
      <c r="L21" s="60"/>
      <c r="M21" s="60"/>
      <c r="N21" s="60"/>
      <c r="O21" s="60"/>
    </row>
    <row r="22" spans="1:15" ht="12.75" customHeight="1">
      <c r="A22" s="20"/>
      <c r="B22" s="20"/>
      <c r="C22" s="20"/>
      <c r="D22" s="47"/>
      <c r="E22" s="20"/>
      <c r="F22" s="20"/>
      <c r="G22" s="20"/>
      <c r="H22" s="59"/>
      <c r="I22" s="59"/>
      <c r="J22" s="59"/>
      <c r="K22" s="60"/>
      <c r="L22" s="60"/>
      <c r="M22" s="60"/>
      <c r="N22" s="60"/>
      <c r="O22" s="60"/>
    </row>
    <row r="23" spans="1:15" ht="12.75" customHeight="1">
      <c r="A23" s="20"/>
      <c r="B23" s="71" t="s">
        <v>61</v>
      </c>
      <c r="C23" s="59"/>
      <c r="D23" s="47"/>
      <c r="E23" s="20"/>
      <c r="F23" s="185">
        <f>SUM(F24:F29)</f>
        <v>12949224</v>
      </c>
      <c r="G23" s="185">
        <f>SUM(G24:G29)</f>
        <v>12949224</v>
      </c>
      <c r="H23" s="59"/>
      <c r="I23" s="59"/>
      <c r="J23" s="59"/>
      <c r="K23" s="72"/>
      <c r="L23" s="60"/>
      <c r="M23" s="60"/>
      <c r="N23" s="60"/>
      <c r="O23" s="60"/>
    </row>
    <row r="24" spans="1:15" ht="12.75" customHeight="1">
      <c r="A24" s="20"/>
      <c r="B24" s="71" t="s">
        <v>77</v>
      </c>
      <c r="C24" s="20"/>
      <c r="D24" s="47"/>
      <c r="E24" s="20"/>
      <c r="F24" s="61"/>
      <c r="G24" s="61"/>
      <c r="H24" s="59"/>
      <c r="I24" s="59"/>
      <c r="J24" s="59"/>
      <c r="K24" s="72"/>
      <c r="L24" s="60"/>
      <c r="M24" s="60"/>
      <c r="N24" s="60"/>
      <c r="O24" s="60"/>
    </row>
    <row r="25" spans="1:15" ht="12.75" customHeight="1">
      <c r="A25" s="20"/>
      <c r="B25" s="20" t="s">
        <v>63</v>
      </c>
      <c r="C25" s="20"/>
      <c r="D25" s="47"/>
      <c r="E25" s="20"/>
      <c r="F25" s="76">
        <v>12147647</v>
      </c>
      <c r="G25" s="76">
        <v>12147647</v>
      </c>
      <c r="H25" s="59"/>
      <c r="I25" s="59"/>
      <c r="J25" s="59"/>
      <c r="K25" s="60"/>
      <c r="L25" s="60"/>
      <c r="M25" s="60"/>
      <c r="N25" s="60"/>
      <c r="O25" s="60"/>
    </row>
    <row r="26" spans="1:15" ht="12.75" customHeight="1">
      <c r="A26" s="20"/>
      <c r="B26" s="20" t="s">
        <v>692</v>
      </c>
      <c r="C26" s="20"/>
      <c r="D26" s="47"/>
      <c r="E26" s="20"/>
      <c r="F26" s="76">
        <v>801577</v>
      </c>
      <c r="G26" s="76">
        <v>801577</v>
      </c>
      <c r="H26" s="59"/>
      <c r="I26" s="59"/>
      <c r="J26" s="59"/>
      <c r="K26" s="60"/>
      <c r="L26" s="60"/>
      <c r="M26" s="60"/>
      <c r="N26" s="60"/>
      <c r="O26" s="60"/>
    </row>
    <row r="27" spans="1:15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2.75" customHeight="1">
      <c r="A28" s="20"/>
      <c r="B28" s="37"/>
      <c r="C28" s="20"/>
      <c r="D28" s="47"/>
      <c r="E28" s="20"/>
      <c r="F28" s="61"/>
      <c r="G28" s="61"/>
      <c r="H28" s="59"/>
      <c r="I28" s="59"/>
      <c r="J28" s="59"/>
      <c r="K28" s="60"/>
      <c r="L28" s="60"/>
      <c r="M28" s="60"/>
      <c r="N28" s="60"/>
      <c r="O28" s="60"/>
    </row>
    <row r="29" spans="1:15" ht="12.75" customHeight="1">
      <c r="A29" s="20"/>
      <c r="B29" s="20"/>
      <c r="C29" s="20"/>
      <c r="D29" s="47"/>
      <c r="E29" s="20"/>
      <c r="F29" s="61"/>
      <c r="G29" s="61"/>
      <c r="H29" s="59"/>
      <c r="I29" s="59"/>
      <c r="J29" s="59"/>
      <c r="K29" s="60"/>
      <c r="L29" s="60"/>
      <c r="M29" s="60"/>
      <c r="N29" s="60"/>
      <c r="O29" s="60"/>
    </row>
    <row r="30" spans="1:15" ht="12.75" customHeight="1">
      <c r="A30" s="20"/>
      <c r="B30" s="20"/>
      <c r="C30" s="20"/>
      <c r="D30" s="47"/>
      <c r="E30" s="20"/>
      <c r="F30" s="61"/>
      <c r="G30" s="61"/>
      <c r="H30" s="59"/>
      <c r="I30" s="59"/>
      <c r="J30" s="59"/>
      <c r="K30" s="60"/>
      <c r="L30" s="60"/>
      <c r="M30" s="60"/>
      <c r="N30" s="60"/>
      <c r="O30" s="60"/>
    </row>
    <row r="31" spans="1:15" ht="12.75" customHeight="1">
      <c r="A31" s="20"/>
      <c r="B31" s="71" t="s">
        <v>66</v>
      </c>
      <c r="C31" s="20"/>
      <c r="D31" s="47"/>
      <c r="E31" s="20"/>
      <c r="F31" s="185">
        <f>SUM(F33)</f>
        <v>6892826.899999999</v>
      </c>
      <c r="G31" s="185">
        <f>SUM(G33)</f>
        <v>6892826.899999999</v>
      </c>
      <c r="H31" s="59"/>
      <c r="I31" s="59"/>
      <c r="J31" s="59"/>
      <c r="K31" s="72"/>
      <c r="L31" s="60"/>
      <c r="M31" s="60"/>
      <c r="N31" s="60"/>
      <c r="O31" s="60"/>
    </row>
    <row r="32" spans="1:15" ht="12.75" customHeight="1">
      <c r="A32" s="20"/>
      <c r="B32" s="37" t="s">
        <v>79</v>
      </c>
      <c r="C32" s="20"/>
      <c r="D32" s="20"/>
      <c r="E32" s="20"/>
      <c r="F32" s="59"/>
      <c r="G32" s="59"/>
      <c r="H32" s="59"/>
      <c r="I32" s="59"/>
      <c r="J32" s="59"/>
      <c r="K32" s="60"/>
      <c r="L32" s="60"/>
      <c r="M32" s="60"/>
      <c r="N32" s="60"/>
      <c r="O32" s="60"/>
    </row>
    <row r="33" spans="1:15" ht="12.75" customHeight="1">
      <c r="A33" s="20"/>
      <c r="B33" s="20" t="s">
        <v>75</v>
      </c>
      <c r="C33" s="20"/>
      <c r="D33" s="20"/>
      <c r="E33" s="20"/>
      <c r="F33" s="86">
        <f>SUM(URBANIZACION!F95)</f>
        <v>6892826.899999999</v>
      </c>
      <c r="G33" s="86">
        <f>SUM(URBANIZACION!G95)</f>
        <v>6892826.899999999</v>
      </c>
      <c r="H33" s="59"/>
      <c r="I33" s="59"/>
      <c r="J33" s="59"/>
      <c r="K33" s="60"/>
      <c r="L33" s="60"/>
      <c r="M33" s="60"/>
      <c r="N33" s="60"/>
      <c r="O33" s="60"/>
    </row>
    <row r="34" spans="1:15" ht="12.75" customHeight="1">
      <c r="A34" s="20"/>
      <c r="B34" s="37"/>
      <c r="C34" s="20"/>
      <c r="D34" s="20"/>
      <c r="E34" s="20"/>
      <c r="F34" s="59"/>
      <c r="G34" s="59"/>
      <c r="H34" s="59"/>
      <c r="I34" s="59"/>
      <c r="J34" s="59"/>
      <c r="K34" s="60"/>
      <c r="L34" s="60"/>
      <c r="M34" s="60"/>
      <c r="N34" s="60"/>
      <c r="O34" s="60"/>
    </row>
    <row r="35" spans="1:15" ht="12.75" customHeight="1">
      <c r="A35" s="20"/>
      <c r="B35" s="71" t="s">
        <v>67</v>
      </c>
      <c r="C35" s="77"/>
      <c r="D35" s="47"/>
      <c r="E35" s="20"/>
      <c r="F35" s="185">
        <f>SUM(F37:F39)</f>
        <v>10221338.91</v>
      </c>
      <c r="G35" s="185">
        <f>SUM(G37:G39)</f>
        <v>10221338.91</v>
      </c>
      <c r="H35" s="59"/>
      <c r="I35" s="59"/>
      <c r="J35" s="59"/>
      <c r="K35" s="60"/>
      <c r="L35" s="60"/>
      <c r="M35" s="60"/>
      <c r="N35" s="60"/>
      <c r="O35" s="60"/>
    </row>
    <row r="36" spans="1:15" ht="12.75" customHeight="1">
      <c r="A36" s="20"/>
      <c r="B36" s="71" t="s">
        <v>80</v>
      </c>
      <c r="C36" s="77"/>
      <c r="D36" s="47"/>
      <c r="E36" s="20"/>
      <c r="F36" s="61"/>
      <c r="G36" s="61"/>
      <c r="H36" s="59"/>
      <c r="I36" s="59"/>
      <c r="J36" s="59"/>
      <c r="K36" s="60"/>
      <c r="L36" s="60"/>
      <c r="M36" s="60"/>
      <c r="N36" s="60"/>
      <c r="O36" s="60"/>
    </row>
    <row r="37" spans="1:15" ht="12.75" customHeight="1">
      <c r="A37" s="20"/>
      <c r="B37" s="21" t="s">
        <v>57</v>
      </c>
      <c r="C37" s="77"/>
      <c r="D37" s="47"/>
      <c r="E37" s="20"/>
      <c r="F37" s="76">
        <v>7671338.91</v>
      </c>
      <c r="G37" s="76">
        <v>7671338.91</v>
      </c>
      <c r="H37" s="59"/>
      <c r="I37" s="59"/>
      <c r="J37" s="59"/>
      <c r="K37" s="60"/>
      <c r="L37" s="60"/>
      <c r="M37" s="60"/>
      <c r="N37" s="60"/>
      <c r="O37" s="60"/>
    </row>
    <row r="38" spans="1:15" ht="12.75" customHeight="1">
      <c r="A38" s="20"/>
      <c r="B38" s="37" t="s">
        <v>81</v>
      </c>
      <c r="C38" s="20"/>
      <c r="D38" s="20"/>
      <c r="E38" s="20"/>
      <c r="F38" s="59"/>
      <c r="G38" s="59"/>
      <c r="H38" s="59"/>
      <c r="I38" s="59"/>
      <c r="J38" s="59"/>
      <c r="K38" s="60"/>
      <c r="L38" s="60"/>
      <c r="M38" s="60"/>
      <c r="N38" s="60"/>
      <c r="O38" s="60"/>
    </row>
    <row r="39" spans="1:15" ht="12.75" customHeight="1">
      <c r="A39" s="20"/>
      <c r="B39" s="20" t="s">
        <v>82</v>
      </c>
      <c r="C39" s="20"/>
      <c r="D39" s="20"/>
      <c r="E39" s="20"/>
      <c r="F39" s="86">
        <f>SUM(ELECTRIFICACION!F319)</f>
        <v>2550000</v>
      </c>
      <c r="G39" s="86">
        <f>SUM(ELECTRIFICACION!G319)</f>
        <v>2550000</v>
      </c>
      <c r="H39" s="59"/>
      <c r="I39" s="59"/>
      <c r="J39" s="59"/>
      <c r="K39" s="60"/>
      <c r="L39" s="60"/>
      <c r="M39" s="60"/>
      <c r="N39" s="60"/>
      <c r="O39" s="60"/>
    </row>
    <row r="40" spans="1:15" ht="12.75" customHeight="1">
      <c r="A40" s="20"/>
      <c r="B40" s="37"/>
      <c r="C40" s="20"/>
      <c r="D40" s="20"/>
      <c r="E40" s="20"/>
      <c r="F40" s="59"/>
      <c r="G40" s="59"/>
      <c r="H40" s="59"/>
      <c r="I40" s="59"/>
      <c r="J40" s="59"/>
      <c r="K40" s="60"/>
      <c r="L40" s="60"/>
      <c r="M40" s="60"/>
      <c r="N40" s="60"/>
      <c r="O40" s="60"/>
    </row>
    <row r="41" spans="1:15" ht="12.75" customHeight="1">
      <c r="A41" s="20"/>
      <c r="B41" s="71" t="s">
        <v>68</v>
      </c>
      <c r="C41" s="20"/>
      <c r="D41" s="20"/>
      <c r="E41" s="20"/>
      <c r="F41" s="180">
        <f>SUM(F43:F45)</f>
        <v>1867620.27</v>
      </c>
      <c r="G41" s="180">
        <f>SUM(G43:G45)</f>
        <v>1867620.27</v>
      </c>
      <c r="H41" s="59"/>
      <c r="I41" s="59"/>
      <c r="J41" s="59"/>
      <c r="K41" s="72"/>
      <c r="L41" s="60"/>
      <c r="M41" s="60"/>
      <c r="N41" s="60"/>
      <c r="O41" s="60"/>
    </row>
    <row r="42" spans="1:15" ht="12.75" customHeight="1">
      <c r="A42" s="20"/>
      <c r="B42" s="71" t="s">
        <v>83</v>
      </c>
      <c r="C42" s="20"/>
      <c r="D42" s="20"/>
      <c r="E42" s="20"/>
      <c r="F42" s="59"/>
      <c r="G42" s="59"/>
      <c r="H42" s="59"/>
      <c r="I42" s="59"/>
      <c r="J42" s="59"/>
      <c r="K42" s="72"/>
      <c r="L42" s="60"/>
      <c r="M42" s="60"/>
      <c r="N42" s="60"/>
      <c r="O42" s="60"/>
    </row>
    <row r="43" spans="1:15" ht="12.75" customHeight="1">
      <c r="A43" s="20"/>
      <c r="B43" s="20" t="s">
        <v>221</v>
      </c>
      <c r="C43" s="20"/>
      <c r="D43" s="20"/>
      <c r="E43" s="20"/>
      <c r="F43" s="86">
        <v>1255046</v>
      </c>
      <c r="G43" s="86">
        <v>1255046</v>
      </c>
      <c r="H43" s="59"/>
      <c r="I43" s="59"/>
      <c r="J43" s="59"/>
      <c r="K43" s="72"/>
      <c r="L43" s="60"/>
      <c r="M43" s="60"/>
      <c r="N43" s="60"/>
      <c r="O43" s="60"/>
    </row>
    <row r="44" spans="1:15" ht="12.75" customHeight="1">
      <c r="A44" s="20"/>
      <c r="B44" s="20" t="s">
        <v>338</v>
      </c>
      <c r="C44" s="20"/>
      <c r="D44" s="20"/>
      <c r="E44" s="20"/>
      <c r="F44" s="86">
        <v>326985</v>
      </c>
      <c r="G44" s="86">
        <v>326985</v>
      </c>
      <c r="H44" s="59"/>
      <c r="I44" s="59"/>
      <c r="J44" s="59"/>
      <c r="K44" s="72"/>
      <c r="L44" s="60"/>
      <c r="M44" s="60"/>
      <c r="N44" s="60"/>
      <c r="O44" s="60"/>
    </row>
    <row r="45" spans="1:15" ht="12.75" customHeight="1">
      <c r="A45" s="20"/>
      <c r="B45" s="20" t="s">
        <v>693</v>
      </c>
      <c r="C45" s="20"/>
      <c r="D45" s="20"/>
      <c r="E45" s="20"/>
      <c r="F45" s="86">
        <v>285589.27</v>
      </c>
      <c r="G45" s="86">
        <v>285589.27</v>
      </c>
      <c r="H45" s="59"/>
      <c r="I45" s="59"/>
      <c r="J45" s="59"/>
      <c r="K45" s="60"/>
      <c r="L45" s="60"/>
      <c r="M45" s="60"/>
      <c r="N45" s="60"/>
      <c r="O45" s="60"/>
    </row>
    <row r="46" spans="1:15" ht="12.75" customHeight="1">
      <c r="A46" s="62"/>
      <c r="B46" s="62"/>
      <c r="C46" s="62"/>
      <c r="D46" s="62"/>
      <c r="E46" s="62"/>
      <c r="F46" s="63"/>
      <c r="G46" s="63"/>
      <c r="H46" s="63"/>
      <c r="I46" s="63"/>
      <c r="J46" s="63"/>
      <c r="K46" s="64"/>
      <c r="L46" s="64"/>
      <c r="M46" s="64"/>
      <c r="N46" s="64"/>
      <c r="O46" s="64"/>
    </row>
    <row r="47" spans="1:15" ht="12.75" customHeight="1">
      <c r="A47" s="47"/>
      <c r="B47" s="44" t="s">
        <v>30</v>
      </c>
      <c r="C47" s="47"/>
      <c r="D47" s="47"/>
      <c r="E47" s="47"/>
      <c r="F47" s="171">
        <f>SUM(F41+F35+F31+F23+F15)</f>
        <v>48802265.08</v>
      </c>
      <c r="G47" s="171">
        <f>SUM(G41+G35+G31+G23+G15)</f>
        <v>48802265.08</v>
      </c>
      <c r="H47" s="65"/>
      <c r="I47" s="65"/>
      <c r="J47" s="65"/>
      <c r="K47" s="47"/>
      <c r="L47" s="47"/>
      <c r="M47" s="47"/>
      <c r="N47" s="47"/>
      <c r="O47" s="47"/>
    </row>
    <row r="48" spans="1:15" ht="12.75" customHeight="1">
      <c r="A48" s="47"/>
      <c r="B48" s="44" t="s">
        <v>31</v>
      </c>
      <c r="C48" s="47"/>
      <c r="D48" s="47"/>
      <c r="E48" s="47"/>
      <c r="F48" s="66"/>
      <c r="G48" s="66"/>
      <c r="H48" s="65"/>
      <c r="I48" s="66"/>
      <c r="J48" s="66"/>
      <c r="K48" s="47"/>
      <c r="L48" s="47"/>
      <c r="M48" s="47"/>
      <c r="N48" s="47"/>
      <c r="O48" s="47"/>
    </row>
    <row r="49" spans="1:15" ht="12.75" customHeight="1">
      <c r="A49" s="47"/>
      <c r="B49" s="44" t="s">
        <v>32</v>
      </c>
      <c r="C49" s="47"/>
      <c r="D49" s="47"/>
      <c r="E49" s="47"/>
      <c r="F49" s="66"/>
      <c r="G49" s="66"/>
      <c r="H49" s="67"/>
      <c r="I49" s="67"/>
      <c r="J49" s="67"/>
      <c r="K49" s="47"/>
      <c r="L49" s="47"/>
      <c r="M49" s="47"/>
      <c r="N49" s="47"/>
      <c r="O49" s="47"/>
    </row>
    <row r="50" spans="1:15" ht="12.7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2:14" ht="12.75" customHeight="1">
      <c r="B51" s="209" t="s">
        <v>33</v>
      </c>
      <c r="C51" s="209"/>
      <c r="D51" s="209"/>
      <c r="K51" s="210" t="s">
        <v>411</v>
      </c>
      <c r="L51" s="210"/>
      <c r="M51" s="210"/>
      <c r="N51" s="210"/>
    </row>
    <row r="52" spans="2:14" ht="12.75" customHeight="1">
      <c r="B52" s="209" t="s">
        <v>163</v>
      </c>
      <c r="C52" s="209"/>
      <c r="D52" s="209"/>
      <c r="K52" s="209" t="s">
        <v>34</v>
      </c>
      <c r="L52" s="209"/>
      <c r="M52" s="209"/>
      <c r="N52" s="209"/>
    </row>
    <row r="53" spans="2:14" ht="12.75" customHeight="1">
      <c r="B53" s="1"/>
      <c r="C53" s="1"/>
      <c r="D53" s="1"/>
      <c r="K53" s="1"/>
      <c r="L53" s="1"/>
      <c r="M53" s="1"/>
      <c r="N53" s="1"/>
    </row>
    <row r="54" spans="2:14" ht="12.75" customHeight="1">
      <c r="B54" s="1"/>
      <c r="C54" s="1"/>
      <c r="D54" s="1"/>
      <c r="K54" s="1"/>
      <c r="L54" s="1"/>
      <c r="M54" s="1"/>
      <c r="N54" s="1"/>
    </row>
    <row r="55" spans="2:14" ht="12.75" customHeight="1">
      <c r="B55" s="1"/>
      <c r="C55" s="1"/>
      <c r="D55" s="1"/>
      <c r="K55" s="1"/>
      <c r="L55" s="1"/>
      <c r="M55" s="1"/>
      <c r="N55" s="1"/>
    </row>
    <row r="56" spans="2:14" ht="12.75" customHeight="1">
      <c r="B56" s="1"/>
      <c r="C56" s="1"/>
      <c r="D56" s="1"/>
      <c r="K56" s="1"/>
      <c r="L56" s="1"/>
      <c r="M56" s="1"/>
      <c r="N56" s="1"/>
    </row>
    <row r="57" spans="2:14" ht="12.75" customHeight="1">
      <c r="B57" s="1"/>
      <c r="C57" s="1"/>
      <c r="D57" s="1"/>
      <c r="K57" s="1"/>
      <c r="L57" s="1"/>
      <c r="M57" s="1"/>
      <c r="N57" s="1"/>
    </row>
    <row r="58" spans="1:15" ht="12.75" customHeight="1">
      <c r="A58" s="210" t="s">
        <v>0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</row>
    <row r="59" spans="1:15" ht="12.75" customHeight="1">
      <c r="A59" s="210" t="s">
        <v>1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</row>
    <row r="60" spans="1:15" ht="12.75" customHeight="1">
      <c r="A60" s="210" t="s">
        <v>155</v>
      </c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</row>
    <row r="61" spans="1:15" ht="12.75" customHeight="1">
      <c r="A61" s="210" t="s">
        <v>3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</row>
    <row r="62" spans="1:15" ht="12.75" customHeight="1">
      <c r="A62" s="46" t="s">
        <v>4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1:15" ht="12.75" customHeight="1">
      <c r="A63" s="46" t="s">
        <v>5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12.75" customHeight="1">
      <c r="A64" s="46" t="s">
        <v>380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2.75" customHeight="1">
      <c r="A65" s="38" t="s">
        <v>7</v>
      </c>
      <c r="B65" s="39"/>
      <c r="C65" s="48"/>
      <c r="D65" s="31"/>
      <c r="E65" s="48"/>
      <c r="F65" s="31"/>
      <c r="G65" s="49"/>
      <c r="H65" s="49"/>
      <c r="I65" s="49"/>
      <c r="J65" s="48"/>
      <c r="K65" s="211" t="s">
        <v>8</v>
      </c>
      <c r="L65" s="212"/>
      <c r="M65" s="212"/>
      <c r="N65" s="213"/>
      <c r="O65" s="50"/>
    </row>
    <row r="66" spans="1:15" ht="12.75" customHeight="1">
      <c r="A66" s="40"/>
      <c r="B66" s="41"/>
      <c r="C66" s="51"/>
      <c r="D66" s="217" t="s">
        <v>9</v>
      </c>
      <c r="E66" s="218"/>
      <c r="F66" s="217" t="s">
        <v>10</v>
      </c>
      <c r="G66" s="219"/>
      <c r="H66" s="219"/>
      <c r="I66" s="219"/>
      <c r="J66" s="218"/>
      <c r="K66" s="214"/>
      <c r="L66" s="215"/>
      <c r="M66" s="215"/>
      <c r="N66" s="216"/>
      <c r="O66" s="52" t="s">
        <v>11</v>
      </c>
    </row>
    <row r="67" spans="1:15" ht="12.75" customHeight="1">
      <c r="A67" s="42" t="s">
        <v>64</v>
      </c>
      <c r="B67" s="43"/>
      <c r="C67" s="53"/>
      <c r="D67" s="35"/>
      <c r="E67" s="53"/>
      <c r="F67" s="35"/>
      <c r="G67" s="36"/>
      <c r="H67" s="36"/>
      <c r="I67" s="36"/>
      <c r="J67" s="53"/>
      <c r="K67" s="220" t="s">
        <v>12</v>
      </c>
      <c r="L67" s="221"/>
      <c r="M67" s="220" t="s">
        <v>13</v>
      </c>
      <c r="N67" s="221"/>
      <c r="O67" s="52" t="s">
        <v>14</v>
      </c>
    </row>
    <row r="68" spans="1:15" ht="12.75" customHeight="1">
      <c r="A68" s="54"/>
      <c r="B68" s="54"/>
      <c r="C68" s="54"/>
      <c r="D68" s="54" t="s">
        <v>15</v>
      </c>
      <c r="E68" s="54" t="s">
        <v>16</v>
      </c>
      <c r="F68" s="54"/>
      <c r="G68" s="54"/>
      <c r="H68" s="54"/>
      <c r="I68" s="54"/>
      <c r="J68" s="54"/>
      <c r="K68" s="54" t="s">
        <v>17</v>
      </c>
      <c r="L68" s="54"/>
      <c r="M68" s="54"/>
      <c r="N68" s="54"/>
      <c r="O68" s="52" t="s">
        <v>18</v>
      </c>
    </row>
    <row r="69" spans="1:15" ht="12.75" customHeight="1">
      <c r="A69" s="55" t="s">
        <v>19</v>
      </c>
      <c r="B69" s="55" t="s">
        <v>20</v>
      </c>
      <c r="C69" s="55" t="s">
        <v>21</v>
      </c>
      <c r="D69" s="55" t="s">
        <v>22</v>
      </c>
      <c r="E69" s="55" t="s">
        <v>22</v>
      </c>
      <c r="F69" s="55" t="s">
        <v>23</v>
      </c>
      <c r="G69" s="55" t="s">
        <v>56</v>
      </c>
      <c r="H69" s="55" t="s">
        <v>24</v>
      </c>
      <c r="I69" s="55" t="s">
        <v>25</v>
      </c>
      <c r="J69" s="55" t="s">
        <v>45</v>
      </c>
      <c r="K69" s="55" t="s">
        <v>27</v>
      </c>
      <c r="L69" s="55" t="s">
        <v>28</v>
      </c>
      <c r="M69" s="55" t="s">
        <v>29</v>
      </c>
      <c r="N69" s="55" t="s">
        <v>28</v>
      </c>
      <c r="O69" s="56"/>
    </row>
    <row r="70" spans="1:15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8"/>
      <c r="L70" s="58"/>
      <c r="M70" s="58"/>
      <c r="N70" s="58"/>
      <c r="O70" s="58"/>
    </row>
    <row r="71" spans="1:15" ht="12.75" customHeight="1">
      <c r="A71" s="20"/>
      <c r="B71" s="71" t="s">
        <v>35</v>
      </c>
      <c r="C71" s="20"/>
      <c r="D71" s="20"/>
      <c r="E71" s="20"/>
      <c r="F71" s="180">
        <f>SUM(F72,F76)</f>
        <v>22833090.92</v>
      </c>
      <c r="G71" s="180">
        <f>SUM(G72,G76)</f>
        <v>22833090.92</v>
      </c>
      <c r="H71" s="59"/>
      <c r="I71" s="59"/>
      <c r="J71" s="59"/>
      <c r="K71" s="72"/>
      <c r="L71" s="60"/>
      <c r="M71" s="60"/>
      <c r="N71" s="60"/>
      <c r="O71" s="60"/>
    </row>
    <row r="72" spans="1:15" ht="12.75" customHeight="1">
      <c r="A72" s="20"/>
      <c r="B72" s="71" t="s">
        <v>69</v>
      </c>
      <c r="C72" s="20"/>
      <c r="D72" s="20"/>
      <c r="E72" s="20"/>
      <c r="F72" s="180">
        <f>SUM(F73:F75)</f>
        <v>15316735.99</v>
      </c>
      <c r="G72" s="180">
        <f>SUM(G73:G75)</f>
        <v>15316735.99</v>
      </c>
      <c r="H72" s="59"/>
      <c r="I72" s="59"/>
      <c r="J72" s="59"/>
      <c r="K72" s="60"/>
      <c r="L72" s="60"/>
      <c r="M72" s="20"/>
      <c r="N72" s="20"/>
      <c r="O72" s="20"/>
    </row>
    <row r="73" spans="1:15" ht="12.75" customHeight="1">
      <c r="A73" s="20"/>
      <c r="B73" s="20" t="s">
        <v>36</v>
      </c>
      <c r="C73" s="20"/>
      <c r="D73" s="20"/>
      <c r="E73" s="20"/>
      <c r="F73" s="86">
        <f>SUM('MANT. Y MEJORAS'!F166)</f>
        <v>4265919.92</v>
      </c>
      <c r="G73" s="86">
        <f>SUM('MANT. Y MEJORAS'!G166)</f>
        <v>4265919.92</v>
      </c>
      <c r="H73" s="59"/>
      <c r="I73" s="59"/>
      <c r="J73" s="59"/>
      <c r="K73" s="60"/>
      <c r="L73" s="60"/>
      <c r="M73" s="20"/>
      <c r="N73" s="20"/>
      <c r="O73" s="20"/>
    </row>
    <row r="74" spans="1:15" ht="12.75" customHeight="1">
      <c r="A74" s="20"/>
      <c r="B74" s="20" t="s">
        <v>37</v>
      </c>
      <c r="C74" s="20"/>
      <c r="D74" s="20"/>
      <c r="E74" s="20"/>
      <c r="F74" s="86">
        <v>7635288.23</v>
      </c>
      <c r="G74" s="86">
        <v>7635288.23</v>
      </c>
      <c r="H74" s="59"/>
      <c r="I74" s="59"/>
      <c r="J74" s="59"/>
      <c r="K74" s="60"/>
      <c r="L74" s="60"/>
      <c r="M74" s="20"/>
      <c r="N74" s="20"/>
      <c r="O74" s="20"/>
    </row>
    <row r="75" spans="1:15" ht="12.75" customHeight="1">
      <c r="A75" s="20"/>
      <c r="B75" s="20" t="s">
        <v>38</v>
      </c>
      <c r="C75" s="20"/>
      <c r="D75" s="20"/>
      <c r="E75" s="20"/>
      <c r="F75" s="86">
        <v>3415527.84</v>
      </c>
      <c r="G75" s="86">
        <v>3415527.84</v>
      </c>
      <c r="H75" s="59"/>
      <c r="I75" s="59"/>
      <c r="J75" s="59"/>
      <c r="K75" s="60"/>
      <c r="L75" s="60"/>
      <c r="M75" s="20"/>
      <c r="N75" s="20"/>
      <c r="O75" s="20"/>
    </row>
    <row r="76" spans="1:15" ht="12.75" customHeight="1">
      <c r="A76" s="20"/>
      <c r="B76" s="71" t="s">
        <v>70</v>
      </c>
      <c r="C76" s="20"/>
      <c r="D76" s="20"/>
      <c r="E76" s="20"/>
      <c r="F76" s="180">
        <f>SUM(F77:F79)</f>
        <v>7516354.93</v>
      </c>
      <c r="G76" s="180">
        <f>SUM(G77:G79)</f>
        <v>7516354.93</v>
      </c>
      <c r="H76" s="73"/>
      <c r="I76" s="59"/>
      <c r="J76" s="59"/>
      <c r="K76" s="60"/>
      <c r="L76" s="60"/>
      <c r="M76" s="20"/>
      <c r="N76" s="20"/>
      <c r="O76" s="20"/>
    </row>
    <row r="77" spans="1:15" ht="12.75" customHeight="1">
      <c r="A77" s="20"/>
      <c r="B77" s="20" t="s">
        <v>84</v>
      </c>
      <c r="C77" s="20"/>
      <c r="D77" s="20"/>
      <c r="E77" s="20"/>
      <c r="F77" s="86">
        <f>SUM(CONSTRUCCION!G145)</f>
        <v>4949814.6</v>
      </c>
      <c r="G77" s="86">
        <f>SUM(CONSTRUCCION!G145)</f>
        <v>4949814.6</v>
      </c>
      <c r="H77" s="73"/>
      <c r="I77" s="59"/>
      <c r="J77" s="59"/>
      <c r="K77" s="60"/>
      <c r="L77" s="60"/>
      <c r="M77" s="20"/>
      <c r="N77" s="20"/>
      <c r="O77" s="20"/>
    </row>
    <row r="78" spans="1:15" ht="12.75" customHeight="1">
      <c r="A78" s="20"/>
      <c r="B78" s="20" t="s">
        <v>85</v>
      </c>
      <c r="C78" s="20"/>
      <c r="D78" s="20"/>
      <c r="E78" s="20"/>
      <c r="F78" s="86">
        <v>1785133.08</v>
      </c>
      <c r="G78" s="86">
        <v>1785133.08</v>
      </c>
      <c r="H78" s="73"/>
      <c r="I78" s="59"/>
      <c r="J78" s="59"/>
      <c r="K78" s="60"/>
      <c r="L78" s="60"/>
      <c r="M78" s="20"/>
      <c r="N78" s="20"/>
      <c r="O78" s="20"/>
    </row>
    <row r="79" spans="1:15" ht="12.75" customHeight="1">
      <c r="A79" s="20"/>
      <c r="B79" s="20" t="s">
        <v>86</v>
      </c>
      <c r="C79" s="20"/>
      <c r="D79" s="20"/>
      <c r="E79" s="20"/>
      <c r="F79" s="86">
        <f>SUM(CONSTRUCCION!F245)</f>
        <v>781407.25</v>
      </c>
      <c r="G79" s="86">
        <f>SUM(CONSTRUCCION!G245)</f>
        <v>781407.25</v>
      </c>
      <c r="H79" s="73"/>
      <c r="I79" s="59"/>
      <c r="J79" s="59"/>
      <c r="K79" s="60"/>
      <c r="L79" s="60"/>
      <c r="M79" s="20"/>
      <c r="N79" s="20"/>
      <c r="O79" s="20"/>
    </row>
    <row r="80" spans="1:15" ht="12.75" customHeight="1">
      <c r="A80" s="20"/>
      <c r="B80" s="71"/>
      <c r="C80" s="20"/>
      <c r="D80" s="20"/>
      <c r="E80" s="20"/>
      <c r="F80" s="73"/>
      <c r="G80" s="73"/>
      <c r="H80" s="73"/>
      <c r="I80" s="59"/>
      <c r="J80" s="59"/>
      <c r="K80" s="60"/>
      <c r="L80" s="60"/>
      <c r="M80" s="20"/>
      <c r="N80" s="20"/>
      <c r="O80" s="20"/>
    </row>
    <row r="81" spans="1:15" ht="12.75" customHeight="1">
      <c r="A81" s="20"/>
      <c r="B81" s="71" t="s">
        <v>46</v>
      </c>
      <c r="C81" s="20"/>
      <c r="D81" s="20"/>
      <c r="E81" s="20"/>
      <c r="F81" s="180">
        <f>SUM(F82:F84)</f>
        <v>4000000</v>
      </c>
      <c r="G81" s="180">
        <f>SUM(G82:G84)</f>
        <v>4000000</v>
      </c>
      <c r="H81" s="21"/>
      <c r="I81" s="21"/>
      <c r="J81" s="20"/>
      <c r="K81" s="20"/>
      <c r="L81" s="20"/>
      <c r="M81" s="20"/>
      <c r="N81" s="20"/>
      <c r="O81" s="20"/>
    </row>
    <row r="82" spans="1:15" ht="12.75" customHeight="1">
      <c r="A82" s="20"/>
      <c r="B82" s="21" t="s">
        <v>87</v>
      </c>
      <c r="C82" s="20"/>
      <c r="D82" s="20"/>
      <c r="E82" s="20"/>
      <c r="F82" s="86">
        <f>SUM(VIVIENDA!F18)</f>
        <v>1000000</v>
      </c>
      <c r="G82" s="86">
        <f>SUM(VIVIENDA!G18)</f>
        <v>1000000</v>
      </c>
      <c r="H82" s="21"/>
      <c r="I82" s="21"/>
      <c r="J82" s="20"/>
      <c r="K82" s="20"/>
      <c r="L82" s="20"/>
      <c r="M82" s="20"/>
      <c r="N82" s="20"/>
      <c r="O82" s="20"/>
    </row>
    <row r="83" spans="1:15" ht="12.75" customHeight="1">
      <c r="A83" s="20"/>
      <c r="B83" s="21" t="s">
        <v>88</v>
      </c>
      <c r="C83" s="20"/>
      <c r="D83" s="20"/>
      <c r="E83" s="20"/>
      <c r="F83" s="86">
        <f>SUM(VIVIENDA!F24)</f>
        <v>2000000</v>
      </c>
      <c r="G83" s="86">
        <f>SUM(VIVIENDA!G24)</f>
        <v>2000000</v>
      </c>
      <c r="H83" s="21"/>
      <c r="I83" s="21"/>
      <c r="J83" s="20"/>
      <c r="K83" s="20"/>
      <c r="L83" s="20"/>
      <c r="M83" s="20"/>
      <c r="N83" s="20"/>
      <c r="O83" s="20"/>
    </row>
    <row r="84" spans="1:15" ht="12.75" customHeight="1">
      <c r="A84" s="20"/>
      <c r="B84" s="21" t="s">
        <v>89</v>
      </c>
      <c r="C84" s="20"/>
      <c r="D84" s="20"/>
      <c r="E84" s="20"/>
      <c r="F84" s="86">
        <v>1000000</v>
      </c>
      <c r="G84" s="86">
        <v>1000000</v>
      </c>
      <c r="H84" s="21"/>
      <c r="I84" s="21"/>
      <c r="J84" s="20"/>
      <c r="K84" s="20"/>
      <c r="L84" s="20"/>
      <c r="M84" s="20"/>
      <c r="N84" s="20"/>
      <c r="O84" s="20"/>
    </row>
    <row r="85" spans="1:15" ht="12.75" customHeight="1">
      <c r="A85" s="20"/>
      <c r="B85" s="71"/>
      <c r="C85" s="20"/>
      <c r="D85" s="20"/>
      <c r="E85" s="20"/>
      <c r="F85" s="20"/>
      <c r="G85" s="20"/>
      <c r="H85" s="21"/>
      <c r="I85" s="21"/>
      <c r="J85" s="20"/>
      <c r="K85" s="20"/>
      <c r="L85" s="20"/>
      <c r="M85" s="20"/>
      <c r="N85" s="20"/>
      <c r="O85" s="20"/>
    </row>
    <row r="86" spans="1:15" ht="12.75" customHeight="1">
      <c r="A86" s="20"/>
      <c r="B86" s="71" t="s">
        <v>71</v>
      </c>
      <c r="C86" s="20"/>
      <c r="D86" s="20"/>
      <c r="E86" s="20"/>
      <c r="F86" s="180">
        <f>SUM(INDIRECTOS!F47)</f>
        <v>2388480</v>
      </c>
      <c r="G86" s="180">
        <f>SUM(INDIRECTOS!G47)</f>
        <v>2388480</v>
      </c>
      <c r="H86" s="21"/>
      <c r="I86" s="21"/>
      <c r="J86" s="20"/>
      <c r="K86" s="20"/>
      <c r="L86" s="20"/>
      <c r="M86" s="20"/>
      <c r="N86" s="20"/>
      <c r="O86" s="20"/>
    </row>
    <row r="87" spans="1:15" ht="12.75" customHeight="1">
      <c r="A87" s="20"/>
      <c r="B87" s="71"/>
      <c r="C87" s="20"/>
      <c r="D87" s="20"/>
      <c r="E87" s="20"/>
      <c r="F87" s="86"/>
      <c r="G87" s="86"/>
      <c r="H87" s="21"/>
      <c r="I87" s="21"/>
      <c r="J87" s="20"/>
      <c r="K87" s="20"/>
      <c r="L87" s="20"/>
      <c r="M87" s="20"/>
      <c r="N87" s="20"/>
      <c r="O87" s="20"/>
    </row>
    <row r="88" spans="1:15" ht="12.75" customHeight="1">
      <c r="A88" s="20"/>
      <c r="B88" s="21"/>
      <c r="C88" s="20"/>
      <c r="D88" s="20"/>
      <c r="E88" s="20"/>
      <c r="F88" s="76"/>
      <c r="G88" s="76"/>
      <c r="H88" s="21"/>
      <c r="I88" s="21"/>
      <c r="J88" s="59"/>
      <c r="K88" s="60"/>
      <c r="L88" s="60"/>
      <c r="M88" s="60"/>
      <c r="N88" s="60"/>
      <c r="O88" s="60"/>
    </row>
    <row r="89" spans="1:15" ht="12.75" customHeight="1">
      <c r="A89" s="20"/>
      <c r="B89" s="71" t="s">
        <v>72</v>
      </c>
      <c r="C89" s="20"/>
      <c r="D89" s="20"/>
      <c r="E89" s="20"/>
      <c r="F89" s="180">
        <f>SUM('DESARROLLO INST.'!F47)</f>
        <v>1592320</v>
      </c>
      <c r="G89" s="180">
        <f>SUM('DESARROLLO INST.'!G47)</f>
        <v>1592320</v>
      </c>
      <c r="H89" s="21"/>
      <c r="I89" s="21"/>
      <c r="J89" s="59"/>
      <c r="K89" s="60"/>
      <c r="L89" s="60"/>
      <c r="M89" s="60"/>
      <c r="N89" s="60"/>
      <c r="O89" s="60"/>
    </row>
    <row r="90" spans="1:15" ht="12.75" customHeight="1">
      <c r="A90" s="20"/>
      <c r="B90" s="20"/>
      <c r="C90" s="20"/>
      <c r="D90" s="20"/>
      <c r="E90" s="20"/>
      <c r="F90" s="59"/>
      <c r="G90" s="59"/>
      <c r="H90" s="59"/>
      <c r="I90" s="59"/>
      <c r="J90" s="59"/>
      <c r="K90" s="60"/>
      <c r="L90" s="60"/>
      <c r="M90" s="60"/>
      <c r="N90" s="60"/>
      <c r="O90" s="60"/>
    </row>
    <row r="91" spans="1:15" ht="12.75" customHeight="1">
      <c r="A91" s="20"/>
      <c r="B91" s="20"/>
      <c r="C91" s="20"/>
      <c r="D91" s="20"/>
      <c r="E91" s="20"/>
      <c r="F91" s="61"/>
      <c r="G91" s="59"/>
      <c r="H91" s="59"/>
      <c r="I91" s="59"/>
      <c r="J91" s="59"/>
      <c r="K91" s="60"/>
      <c r="L91" s="60"/>
      <c r="M91" s="60"/>
      <c r="N91" s="60"/>
      <c r="O91" s="60"/>
    </row>
    <row r="92" spans="1:15" ht="12.75" customHeight="1">
      <c r="A92" s="20"/>
      <c r="B92" s="20"/>
      <c r="C92" s="20"/>
      <c r="D92" s="20"/>
      <c r="E92" s="20"/>
      <c r="F92" s="61"/>
      <c r="G92" s="59"/>
      <c r="H92" s="59"/>
      <c r="I92" s="59"/>
      <c r="J92" s="59"/>
      <c r="K92" s="60"/>
      <c r="L92" s="60"/>
      <c r="M92" s="60"/>
      <c r="N92" s="60"/>
      <c r="O92" s="60"/>
    </row>
    <row r="93" spans="1:15" ht="12.75" customHeight="1">
      <c r="A93" s="20"/>
      <c r="B93" s="20"/>
      <c r="C93" s="20"/>
      <c r="D93" s="20"/>
      <c r="E93" s="20"/>
      <c r="F93" s="61"/>
      <c r="G93" s="59"/>
      <c r="H93" s="59"/>
      <c r="I93" s="59"/>
      <c r="J93" s="59"/>
      <c r="K93" s="60"/>
      <c r="L93" s="60"/>
      <c r="M93" s="60"/>
      <c r="N93" s="60"/>
      <c r="O93" s="60"/>
    </row>
    <row r="94" spans="1:15" ht="12.75" customHeight="1">
      <c r="A94" s="20"/>
      <c r="B94" s="20"/>
      <c r="C94" s="20"/>
      <c r="D94" s="20"/>
      <c r="E94" s="20"/>
      <c r="F94" s="61"/>
      <c r="G94" s="59"/>
      <c r="H94" s="59"/>
      <c r="I94" s="59"/>
      <c r="J94" s="59"/>
      <c r="K94" s="60"/>
      <c r="L94" s="60"/>
      <c r="M94" s="60"/>
      <c r="N94" s="60"/>
      <c r="O94" s="60"/>
    </row>
    <row r="95" spans="1:15" ht="12.75" customHeight="1">
      <c r="A95" s="20"/>
      <c r="B95" s="20"/>
      <c r="C95" s="20"/>
      <c r="D95" s="20"/>
      <c r="E95" s="20"/>
      <c r="F95" s="61"/>
      <c r="G95" s="59"/>
      <c r="H95" s="59"/>
      <c r="I95" s="59"/>
      <c r="J95" s="59"/>
      <c r="K95" s="60"/>
      <c r="L95" s="60"/>
      <c r="M95" s="60"/>
      <c r="N95" s="60"/>
      <c r="O95" s="60"/>
    </row>
    <row r="96" spans="1:15" ht="12.75" customHeight="1">
      <c r="A96" s="20"/>
      <c r="B96" s="20"/>
      <c r="C96" s="20"/>
      <c r="D96" s="20"/>
      <c r="E96" s="20"/>
      <c r="F96" s="61"/>
      <c r="G96" s="59"/>
      <c r="H96" s="59"/>
      <c r="I96" s="59"/>
      <c r="J96" s="59"/>
      <c r="K96" s="60"/>
      <c r="L96" s="60"/>
      <c r="M96" s="60"/>
      <c r="N96" s="60"/>
      <c r="O96" s="60"/>
    </row>
    <row r="97" spans="1:15" ht="12.75" customHeight="1">
      <c r="A97" s="20"/>
      <c r="B97" s="20"/>
      <c r="C97" s="20"/>
      <c r="D97" s="20"/>
      <c r="E97" s="20"/>
      <c r="F97" s="61"/>
      <c r="G97" s="59"/>
      <c r="H97" s="59"/>
      <c r="I97" s="59"/>
      <c r="J97" s="59"/>
      <c r="K97" s="60"/>
      <c r="L97" s="60"/>
      <c r="M97" s="60"/>
      <c r="N97" s="60"/>
      <c r="O97" s="60"/>
    </row>
    <row r="98" spans="1:15" ht="12.75" customHeight="1">
      <c r="A98" s="20"/>
      <c r="B98" s="20"/>
      <c r="C98" s="20"/>
      <c r="D98" s="20"/>
      <c r="E98" s="20"/>
      <c r="F98" s="59"/>
      <c r="G98" s="59"/>
      <c r="H98" s="59"/>
      <c r="I98" s="59"/>
      <c r="J98" s="59"/>
      <c r="K98" s="60"/>
      <c r="L98" s="60"/>
      <c r="M98" s="60"/>
      <c r="N98" s="60"/>
      <c r="O98" s="60"/>
    </row>
    <row r="99" spans="1:15" ht="12.75" customHeight="1">
      <c r="A99" s="20"/>
      <c r="B99" s="20"/>
      <c r="C99" s="20"/>
      <c r="D99" s="20"/>
      <c r="E99" s="20"/>
      <c r="F99" s="59"/>
      <c r="G99" s="59"/>
      <c r="H99" s="59"/>
      <c r="I99" s="59"/>
      <c r="J99" s="59"/>
      <c r="K99" s="60"/>
      <c r="L99" s="60"/>
      <c r="M99" s="60"/>
      <c r="N99" s="60"/>
      <c r="O99" s="60"/>
    </row>
    <row r="100" spans="1:15" ht="12.75" customHeight="1">
      <c r="A100" s="62"/>
      <c r="B100" s="62"/>
      <c r="C100" s="62"/>
      <c r="D100" s="62"/>
      <c r="E100" s="62"/>
      <c r="F100" s="63"/>
      <c r="G100" s="63"/>
      <c r="H100" s="63"/>
      <c r="I100" s="63"/>
      <c r="J100" s="63"/>
      <c r="K100" s="64"/>
      <c r="L100" s="64"/>
      <c r="M100" s="64"/>
      <c r="N100" s="64"/>
      <c r="O100" s="64"/>
    </row>
    <row r="101" spans="1:15" ht="12.75" customHeight="1">
      <c r="A101" s="47"/>
      <c r="B101" s="44" t="s">
        <v>30</v>
      </c>
      <c r="C101" s="47"/>
      <c r="D101" s="47"/>
      <c r="E101" s="47"/>
      <c r="F101" s="171">
        <f>SUM(F89+F86+F81+F71)</f>
        <v>30813890.92</v>
      </c>
      <c r="G101" s="171">
        <f>SUM(G89+G86+G81+G71)</f>
        <v>30813890.92</v>
      </c>
      <c r="H101" s="65"/>
      <c r="I101" s="65"/>
      <c r="J101" s="65"/>
      <c r="K101" s="47"/>
      <c r="L101" s="47"/>
      <c r="M101" s="47"/>
      <c r="N101" s="47"/>
      <c r="O101" s="47"/>
    </row>
    <row r="102" spans="1:15" ht="12.75" customHeight="1">
      <c r="A102" s="47"/>
      <c r="B102" s="44" t="s">
        <v>31</v>
      </c>
      <c r="C102" s="47"/>
      <c r="D102" s="47"/>
      <c r="E102" s="47"/>
      <c r="F102" s="66"/>
      <c r="G102" s="66"/>
      <c r="H102" s="65"/>
      <c r="I102" s="66"/>
      <c r="J102" s="66"/>
      <c r="K102" s="47"/>
      <c r="L102" s="47"/>
      <c r="M102" s="47"/>
      <c r="N102" s="47"/>
      <c r="O102" s="47"/>
    </row>
    <row r="103" spans="1:15" ht="12.75" customHeight="1">
      <c r="A103" s="47"/>
      <c r="B103" s="44" t="s">
        <v>32</v>
      </c>
      <c r="C103" s="47"/>
      <c r="D103" s="47"/>
      <c r="E103" s="47"/>
      <c r="F103" s="171">
        <f>SUM(F101+F47)</f>
        <v>79616156</v>
      </c>
      <c r="G103" s="171">
        <f>SUM(G101+G47)</f>
        <v>79616156</v>
      </c>
      <c r="H103" s="67"/>
      <c r="I103" s="67"/>
      <c r="J103" s="67"/>
      <c r="K103" s="47"/>
      <c r="L103" s="47"/>
      <c r="M103" s="47"/>
      <c r="N103" s="47"/>
      <c r="O103" s="47"/>
    </row>
    <row r="104" spans="1:15" ht="12.7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</row>
    <row r="105" ht="12.75" customHeight="1"/>
    <row r="106" spans="2:14" ht="12.75" customHeight="1">
      <c r="B106" s="209" t="s">
        <v>33</v>
      </c>
      <c r="C106" s="209"/>
      <c r="D106" s="209"/>
      <c r="K106" s="210" t="s">
        <v>411</v>
      </c>
      <c r="L106" s="210"/>
      <c r="M106" s="210"/>
      <c r="N106" s="210"/>
    </row>
    <row r="107" spans="2:14" ht="12.75" customHeight="1">
      <c r="B107" s="209" t="s">
        <v>163</v>
      </c>
      <c r="C107" s="209"/>
      <c r="D107" s="209"/>
      <c r="K107" s="209" t="s">
        <v>34</v>
      </c>
      <c r="L107" s="209"/>
      <c r="M107" s="209"/>
      <c r="N107" s="209"/>
    </row>
    <row r="108" spans="2:14" ht="12.75" customHeight="1">
      <c r="B108" s="1"/>
      <c r="C108" s="1"/>
      <c r="D108" s="1"/>
      <c r="F108" s="81"/>
      <c r="K108" s="1"/>
      <c r="L108" s="1"/>
      <c r="M108" s="1"/>
      <c r="N108" s="1"/>
    </row>
    <row r="109" ht="12.75" customHeight="1">
      <c r="F109" s="81"/>
    </row>
    <row r="110" spans="2:6" ht="12.75" customHeight="1">
      <c r="B110" s="3"/>
      <c r="F110" s="85"/>
    </row>
    <row r="111" spans="2:6" ht="12.75" customHeight="1">
      <c r="B111" s="3"/>
      <c r="F111" s="85"/>
    </row>
    <row r="112" ht="12.75" customHeight="1"/>
    <row r="113" spans="2:6" ht="12.75" customHeight="1">
      <c r="B113" s="3"/>
      <c r="F113" s="85"/>
    </row>
    <row r="114" ht="12.75" customHeight="1">
      <c r="F114" s="81"/>
    </row>
    <row r="115" spans="2:6" ht="12.75" customHeight="1">
      <c r="B115" s="3"/>
      <c r="F115" s="81"/>
    </row>
    <row r="116" ht="12.75" customHeight="1">
      <c r="F116" s="81"/>
    </row>
    <row r="117" spans="2:6" ht="12.75" customHeight="1">
      <c r="B117" s="3"/>
      <c r="F117" s="81"/>
    </row>
    <row r="118" ht="12.75" customHeight="1"/>
    <row r="119" ht="12.75" customHeight="1">
      <c r="F119" s="85"/>
    </row>
    <row r="120" ht="12.75" customHeight="1"/>
    <row r="121" ht="12.75" customHeight="1"/>
    <row r="122" ht="12.75" customHeight="1"/>
  </sheetData>
  <sheetProtection/>
  <mergeCells count="26">
    <mergeCell ref="A58:O58"/>
    <mergeCell ref="A59:O59"/>
    <mergeCell ref="K67:L67"/>
    <mergeCell ref="M67:N67"/>
    <mergeCell ref="D66:E66"/>
    <mergeCell ref="F66:J66"/>
    <mergeCell ref="F9:J9"/>
    <mergeCell ref="K10:L10"/>
    <mergeCell ref="M10:N10"/>
    <mergeCell ref="B107:D107"/>
    <mergeCell ref="K107:N107"/>
    <mergeCell ref="A60:O60"/>
    <mergeCell ref="A61:O61"/>
    <mergeCell ref="K65:N66"/>
    <mergeCell ref="B106:D106"/>
    <mergeCell ref="K106:N106"/>
    <mergeCell ref="B51:D51"/>
    <mergeCell ref="K51:N51"/>
    <mergeCell ref="B52:D52"/>
    <mergeCell ref="K52:N52"/>
    <mergeCell ref="A1:O1"/>
    <mergeCell ref="A2:O2"/>
    <mergeCell ref="A3:O3"/>
    <mergeCell ref="A4:O4"/>
    <mergeCell ref="K8:N9"/>
    <mergeCell ref="D9:E9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scale="82" r:id="rId1"/>
  <headerFooter alignWithMargins="0">
    <oddFooter>&amp;L&amp;P&amp;C&amp;N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68"/>
  <sheetViews>
    <sheetView zoomScale="115" zoomScaleNormal="115" zoomScalePageLayoutView="0" workbookViewId="0" topLeftCell="A73">
      <selection activeCell="A31" sqref="A31"/>
    </sheetView>
  </sheetViews>
  <sheetFormatPr defaultColWidth="11.421875" defaultRowHeight="12.75"/>
  <cols>
    <col min="1" max="1" width="10.140625" style="2" customWidth="1"/>
    <col min="2" max="2" width="31.00390625" style="2" customWidth="1"/>
    <col min="3" max="3" width="12.7109375" style="2" customWidth="1"/>
    <col min="4" max="4" width="7.7109375" style="2" customWidth="1"/>
    <col min="5" max="5" width="7.8515625" style="2" customWidth="1"/>
    <col min="6" max="6" width="9.57421875" style="2" customWidth="1"/>
    <col min="7" max="7" width="10.140625" style="2" customWidth="1"/>
    <col min="8" max="8" width="10.8515625" style="2" customWidth="1"/>
    <col min="9" max="9" width="10.140625" style="2" customWidth="1"/>
    <col min="10" max="10" width="9.00390625" style="2" customWidth="1"/>
    <col min="11" max="11" width="10.28125" style="2" customWidth="1"/>
    <col min="12" max="12" width="7.8515625" style="2" bestFit="1" customWidth="1"/>
    <col min="13" max="13" width="7.28125" style="2" customWidth="1"/>
    <col min="14" max="14" width="7.8515625" style="2" bestFit="1" customWidth="1"/>
    <col min="15" max="15" width="8.140625" style="2" customWidth="1"/>
    <col min="16" max="16384" width="11.421875" style="2" customWidth="1"/>
  </cols>
  <sheetData>
    <row r="1" spans="1:35" ht="12.7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12.7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26" t="s">
        <v>2</v>
      </c>
      <c r="N3" s="227"/>
      <c r="O3" s="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ht="12.75">
      <c r="A4" s="210" t="s">
        <v>155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ht="12.75">
      <c r="A6" s="209" t="s">
        <v>3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t="12.75">
      <c r="A8" s="5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ht="12.75">
      <c r="A9" s="5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t="12.75">
      <c r="A10" s="5" t="s">
        <v>6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>
      <c r="A11" s="6" t="s">
        <v>7</v>
      </c>
      <c r="B11" s="68" t="s">
        <v>46</v>
      </c>
      <c r="C11" s="7"/>
      <c r="D11" s="6"/>
      <c r="E11" s="7"/>
      <c r="F11" s="6"/>
      <c r="G11" s="8"/>
      <c r="H11" s="8"/>
      <c r="I11" s="8"/>
      <c r="J11" s="7"/>
      <c r="K11" s="228" t="s">
        <v>8</v>
      </c>
      <c r="L11" s="229"/>
      <c r="M11" s="229"/>
      <c r="N11" s="230"/>
      <c r="O11" s="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>
      <c r="A12" s="69"/>
      <c r="B12" s="70"/>
      <c r="C12" s="10"/>
      <c r="D12" s="223" t="s">
        <v>9</v>
      </c>
      <c r="E12" s="225"/>
      <c r="F12" s="223" t="s">
        <v>10</v>
      </c>
      <c r="G12" s="224"/>
      <c r="H12" s="224"/>
      <c r="I12" s="224"/>
      <c r="J12" s="225"/>
      <c r="K12" s="231"/>
      <c r="L12" s="232"/>
      <c r="M12" s="232"/>
      <c r="N12" s="233"/>
      <c r="O12" s="11" t="s">
        <v>11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>
      <c r="A13" s="12" t="s">
        <v>47</v>
      </c>
      <c r="B13" s="13"/>
      <c r="C13" s="14"/>
      <c r="D13" s="12"/>
      <c r="E13" s="14"/>
      <c r="F13" s="12"/>
      <c r="G13" s="13"/>
      <c r="H13" s="13"/>
      <c r="I13" s="13"/>
      <c r="J13" s="14"/>
      <c r="K13" s="226" t="s">
        <v>12</v>
      </c>
      <c r="L13" s="227"/>
      <c r="M13" s="226" t="s">
        <v>13</v>
      </c>
      <c r="N13" s="227"/>
      <c r="O13" s="11" t="s">
        <v>14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>
      <c r="A14" s="15"/>
      <c r="B14" s="15"/>
      <c r="C14" s="15"/>
      <c r="D14" s="15" t="s">
        <v>15</v>
      </c>
      <c r="E14" s="15" t="s">
        <v>16</v>
      </c>
      <c r="F14" s="15"/>
      <c r="G14" s="15"/>
      <c r="H14" s="15"/>
      <c r="I14" s="15"/>
      <c r="J14" s="15"/>
      <c r="K14" s="15" t="s">
        <v>17</v>
      </c>
      <c r="L14" s="15"/>
      <c r="M14" s="15"/>
      <c r="N14" s="15"/>
      <c r="O14" s="11" t="s">
        <v>18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>
      <c r="A15" s="16" t="s">
        <v>19</v>
      </c>
      <c r="B15" s="16" t="s">
        <v>20</v>
      </c>
      <c r="C15" s="16" t="s">
        <v>21</v>
      </c>
      <c r="D15" s="16" t="s">
        <v>22</v>
      </c>
      <c r="E15" s="16" t="s">
        <v>22</v>
      </c>
      <c r="F15" s="16" t="s">
        <v>23</v>
      </c>
      <c r="G15" s="55" t="s">
        <v>56</v>
      </c>
      <c r="H15" s="16" t="s">
        <v>24</v>
      </c>
      <c r="I15" s="16" t="s">
        <v>25</v>
      </c>
      <c r="J15" s="16" t="s">
        <v>26</v>
      </c>
      <c r="K15" s="16" t="s">
        <v>27</v>
      </c>
      <c r="L15" s="16" t="s">
        <v>28</v>
      </c>
      <c r="M15" s="16" t="s">
        <v>29</v>
      </c>
      <c r="N15" s="16" t="s">
        <v>28</v>
      </c>
      <c r="O15" s="1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>
      <c r="A17" s="20"/>
      <c r="B17" s="71"/>
      <c r="C17" s="21"/>
      <c r="D17" s="21"/>
      <c r="E17" s="21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>
      <c r="A18" s="20" t="s">
        <v>705</v>
      </c>
      <c r="B18" s="71" t="s">
        <v>87</v>
      </c>
      <c r="C18" s="21" t="s">
        <v>48</v>
      </c>
      <c r="D18" s="21"/>
      <c r="E18" s="21"/>
      <c r="F18" s="174">
        <v>1000000</v>
      </c>
      <c r="G18" s="174">
        <v>1000000</v>
      </c>
      <c r="H18" s="22"/>
      <c r="I18" s="22"/>
      <c r="J18" s="22"/>
      <c r="K18" s="23"/>
      <c r="L18" s="23"/>
      <c r="M18" s="23"/>
      <c r="N18" s="23"/>
      <c r="O18" s="23" t="s">
        <v>49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>
      <c r="A19" s="21"/>
      <c r="B19" s="21"/>
      <c r="C19" s="21"/>
      <c r="D19" s="21"/>
      <c r="E19" s="21"/>
      <c r="F19" s="174"/>
      <c r="G19" s="174"/>
      <c r="H19" s="22"/>
      <c r="I19" s="22"/>
      <c r="J19" s="22"/>
      <c r="K19" s="23"/>
      <c r="L19" s="23"/>
      <c r="M19" s="23"/>
      <c r="N19" s="23"/>
      <c r="O19" s="23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>
      <c r="A20" s="21"/>
      <c r="B20" s="21"/>
      <c r="C20" s="21"/>
      <c r="D20" s="21"/>
      <c r="E20" s="21"/>
      <c r="F20" s="174"/>
      <c r="G20" s="174"/>
      <c r="H20" s="22"/>
      <c r="I20" s="22"/>
      <c r="J20" s="22"/>
      <c r="K20" s="23"/>
      <c r="L20" s="23"/>
      <c r="M20" s="23"/>
      <c r="N20" s="23"/>
      <c r="O20" s="2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>
      <c r="A21" s="21"/>
      <c r="B21" s="21"/>
      <c r="C21" s="21"/>
      <c r="D21" s="21"/>
      <c r="E21" s="21"/>
      <c r="F21" s="174"/>
      <c r="G21" s="174"/>
      <c r="H21" s="22"/>
      <c r="I21" s="22"/>
      <c r="J21" s="22"/>
      <c r="K21" s="23"/>
      <c r="L21" s="24"/>
      <c r="M21" s="23"/>
      <c r="N21" s="24"/>
      <c r="O21" s="23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>
      <c r="A22" s="21"/>
      <c r="B22" s="21"/>
      <c r="C22" s="21"/>
      <c r="D22" s="21"/>
      <c r="E22" s="21"/>
      <c r="F22" s="174"/>
      <c r="G22" s="174"/>
      <c r="H22" s="22"/>
      <c r="I22" s="22"/>
      <c r="J22" s="22"/>
      <c r="K22" s="23"/>
      <c r="L22" s="23"/>
      <c r="M22" s="23"/>
      <c r="N22" s="23"/>
      <c r="O22" s="23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>
      <c r="A23" s="21"/>
      <c r="B23" s="21"/>
      <c r="C23" s="21"/>
      <c r="D23" s="21"/>
      <c r="E23" s="21"/>
      <c r="F23" s="174"/>
      <c r="G23" s="174"/>
      <c r="H23" s="22"/>
      <c r="I23" s="22"/>
      <c r="J23" s="22"/>
      <c r="K23" s="23"/>
      <c r="L23" s="23"/>
      <c r="M23" s="23"/>
      <c r="N23" s="23"/>
      <c r="O23" s="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>
      <c r="A24" s="20" t="s">
        <v>706</v>
      </c>
      <c r="B24" s="71" t="s">
        <v>88</v>
      </c>
      <c r="C24" s="21" t="s">
        <v>48</v>
      </c>
      <c r="D24" s="21"/>
      <c r="E24" s="21"/>
      <c r="F24" s="174">
        <v>2000000</v>
      </c>
      <c r="G24" s="174">
        <v>2000000</v>
      </c>
      <c r="H24" s="22"/>
      <c r="I24" s="22"/>
      <c r="J24" s="22"/>
      <c r="K24" s="23"/>
      <c r="L24" s="23"/>
      <c r="M24" s="23"/>
      <c r="N24" s="23"/>
      <c r="O24" s="23" t="s">
        <v>49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>
      <c r="A25" s="21"/>
      <c r="B25" s="21"/>
      <c r="C25" s="21"/>
      <c r="D25" s="21"/>
      <c r="E25" s="21"/>
      <c r="F25" s="174"/>
      <c r="G25" s="174"/>
      <c r="H25" s="22"/>
      <c r="I25" s="22"/>
      <c r="J25" s="22"/>
      <c r="K25" s="23"/>
      <c r="L25" s="23"/>
      <c r="M25" s="23"/>
      <c r="N25" s="23"/>
      <c r="O25" s="2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>
      <c r="A26" s="21"/>
      <c r="B26" s="21"/>
      <c r="C26" s="21"/>
      <c r="D26" s="21"/>
      <c r="E26" s="21"/>
      <c r="F26" s="174"/>
      <c r="G26" s="174"/>
      <c r="H26" s="22"/>
      <c r="I26" s="22"/>
      <c r="J26" s="22"/>
      <c r="K26" s="23"/>
      <c r="L26" s="23"/>
      <c r="M26" s="23"/>
      <c r="N26" s="23"/>
      <c r="O26" s="23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>
      <c r="A27" s="21"/>
      <c r="B27" s="21"/>
      <c r="C27" s="21"/>
      <c r="D27" s="21"/>
      <c r="E27" s="21"/>
      <c r="F27" s="174"/>
      <c r="G27" s="174"/>
      <c r="H27" s="22"/>
      <c r="I27" s="22"/>
      <c r="J27" s="22"/>
      <c r="K27" s="23"/>
      <c r="L27" s="23"/>
      <c r="M27" s="23"/>
      <c r="N27" s="23"/>
      <c r="O27" s="2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>
      <c r="A28" s="21"/>
      <c r="B28" s="21"/>
      <c r="C28" s="21"/>
      <c r="D28" s="21"/>
      <c r="E28" s="21"/>
      <c r="F28" s="174"/>
      <c r="G28" s="174"/>
      <c r="H28" s="22"/>
      <c r="I28" s="22"/>
      <c r="J28" s="22"/>
      <c r="K28" s="23"/>
      <c r="L28" s="23"/>
      <c r="M28" s="23"/>
      <c r="N28" s="23"/>
      <c r="O28" s="23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>
      <c r="A29" s="21"/>
      <c r="B29" s="21"/>
      <c r="C29" s="21"/>
      <c r="D29" s="21"/>
      <c r="E29" s="21"/>
      <c r="F29" s="174"/>
      <c r="G29" s="174"/>
      <c r="H29" s="22"/>
      <c r="I29" s="22"/>
      <c r="J29" s="22"/>
      <c r="K29" s="23"/>
      <c r="L29" s="23"/>
      <c r="M29" s="23"/>
      <c r="N29" s="23"/>
      <c r="O29" s="23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>
      <c r="A30" s="21"/>
      <c r="B30" s="21"/>
      <c r="C30" s="21"/>
      <c r="D30" s="21"/>
      <c r="E30" s="21"/>
      <c r="F30" s="174"/>
      <c r="G30" s="174"/>
      <c r="H30" s="22"/>
      <c r="I30" s="22"/>
      <c r="J30" s="22"/>
      <c r="K30" s="23"/>
      <c r="L30" s="23"/>
      <c r="M30" s="23"/>
      <c r="N30" s="23"/>
      <c r="O30" s="23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2.75">
      <c r="A31" s="20" t="s">
        <v>707</v>
      </c>
      <c r="B31" s="71" t="s">
        <v>89</v>
      </c>
      <c r="C31" s="21" t="s">
        <v>48</v>
      </c>
      <c r="D31" s="21"/>
      <c r="E31" s="21"/>
      <c r="F31" s="174">
        <v>1000000</v>
      </c>
      <c r="G31" s="174">
        <v>1000000</v>
      </c>
      <c r="H31" s="22"/>
      <c r="I31" s="22"/>
      <c r="J31" s="22"/>
      <c r="K31" s="23"/>
      <c r="L31" s="23"/>
      <c r="M31" s="23"/>
      <c r="N31" s="23"/>
      <c r="O31" s="23" t="s">
        <v>49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2.75">
      <c r="A32" s="21"/>
      <c r="B32" s="21"/>
      <c r="C32" s="21"/>
      <c r="D32" s="21"/>
      <c r="E32" s="21"/>
      <c r="F32" s="22"/>
      <c r="G32" s="22"/>
      <c r="H32" s="22"/>
      <c r="I32" s="22"/>
      <c r="J32" s="22"/>
      <c r="K32" s="23"/>
      <c r="L32" s="23"/>
      <c r="M32" s="23"/>
      <c r="N32" s="23"/>
      <c r="O32" s="23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2.75">
      <c r="A33" s="21"/>
      <c r="B33" s="21"/>
      <c r="C33" s="21"/>
      <c r="D33" s="21"/>
      <c r="E33" s="21"/>
      <c r="F33" s="22"/>
      <c r="G33" s="22"/>
      <c r="H33" s="22"/>
      <c r="I33" s="22"/>
      <c r="J33" s="22"/>
      <c r="K33" s="23"/>
      <c r="L33" s="23"/>
      <c r="M33" s="23"/>
      <c r="N33" s="23"/>
      <c r="O33" s="2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12.75">
      <c r="A34" s="21"/>
      <c r="B34" s="21"/>
      <c r="C34" s="21"/>
      <c r="D34" s="21"/>
      <c r="E34" s="21"/>
      <c r="F34" s="22"/>
      <c r="G34" s="22"/>
      <c r="H34" s="22"/>
      <c r="I34" s="22"/>
      <c r="J34" s="22"/>
      <c r="K34" s="23"/>
      <c r="L34" s="23"/>
      <c r="M34" s="23"/>
      <c r="N34" s="23"/>
      <c r="O34" s="23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2.75">
      <c r="A35" s="21"/>
      <c r="B35" s="21"/>
      <c r="C35" s="21"/>
      <c r="D35" s="21"/>
      <c r="E35" s="21"/>
      <c r="F35" s="22"/>
      <c r="G35" s="22"/>
      <c r="H35" s="22"/>
      <c r="I35" s="22"/>
      <c r="J35" s="22"/>
      <c r="K35" s="23"/>
      <c r="L35" s="23"/>
      <c r="M35" s="23"/>
      <c r="N35" s="23"/>
      <c r="O35" s="23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21"/>
      <c r="B36" s="21"/>
      <c r="C36" s="21"/>
      <c r="D36" s="21"/>
      <c r="E36" s="21"/>
      <c r="F36" s="22"/>
      <c r="G36" s="22"/>
      <c r="H36" s="22"/>
      <c r="I36" s="22"/>
      <c r="J36" s="22"/>
      <c r="K36" s="23"/>
      <c r="L36" s="23"/>
      <c r="M36" s="23"/>
      <c r="N36" s="23"/>
      <c r="O36" s="23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s="21"/>
      <c r="B37" s="21"/>
      <c r="C37" s="21"/>
      <c r="D37" s="21"/>
      <c r="E37" s="21"/>
      <c r="F37" s="22"/>
      <c r="G37" s="22"/>
      <c r="H37" s="22"/>
      <c r="I37" s="22"/>
      <c r="J37" s="22"/>
      <c r="K37" s="23"/>
      <c r="L37" s="23"/>
      <c r="M37" s="23"/>
      <c r="N37" s="23"/>
      <c r="O37" s="23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21"/>
      <c r="B38" s="21"/>
      <c r="C38" s="21"/>
      <c r="D38" s="21"/>
      <c r="E38" s="21"/>
      <c r="F38" s="22"/>
      <c r="G38" s="22"/>
      <c r="H38" s="22"/>
      <c r="I38" s="22"/>
      <c r="J38" s="22"/>
      <c r="K38" s="23"/>
      <c r="L38" s="23"/>
      <c r="M38" s="23"/>
      <c r="N38" s="23"/>
      <c r="O38" s="23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2.75">
      <c r="A39" s="21"/>
      <c r="B39" s="21"/>
      <c r="C39" s="21"/>
      <c r="D39" s="21"/>
      <c r="E39" s="21"/>
      <c r="F39" s="22"/>
      <c r="G39" s="22"/>
      <c r="H39" s="22"/>
      <c r="I39" s="22"/>
      <c r="J39" s="22"/>
      <c r="K39" s="23"/>
      <c r="L39" s="23"/>
      <c r="M39" s="23"/>
      <c r="N39" s="23"/>
      <c r="O39" s="23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t="12.75">
      <c r="A40" s="21"/>
      <c r="B40" s="21"/>
      <c r="C40" s="21"/>
      <c r="D40" s="21"/>
      <c r="E40" s="21"/>
      <c r="F40" s="22"/>
      <c r="G40" s="22"/>
      <c r="H40" s="22"/>
      <c r="I40" s="22"/>
      <c r="J40" s="22"/>
      <c r="K40" s="23"/>
      <c r="L40" s="23"/>
      <c r="M40" s="23"/>
      <c r="N40" s="23"/>
      <c r="O40" s="23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t="12.75">
      <c r="A41" s="21"/>
      <c r="B41" s="21"/>
      <c r="C41" s="21"/>
      <c r="D41" s="21"/>
      <c r="E41" s="21"/>
      <c r="F41" s="22"/>
      <c r="G41" s="22"/>
      <c r="H41" s="22"/>
      <c r="I41" s="22"/>
      <c r="J41" s="22"/>
      <c r="K41" s="23"/>
      <c r="L41" s="23"/>
      <c r="M41" s="23"/>
      <c r="N41" s="23"/>
      <c r="O41" s="23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t="12.75">
      <c r="A42" s="21"/>
      <c r="B42" s="21"/>
      <c r="C42" s="21"/>
      <c r="D42" s="21"/>
      <c r="E42" s="21"/>
      <c r="F42" s="22"/>
      <c r="G42" s="22"/>
      <c r="H42" s="22"/>
      <c r="I42" s="22"/>
      <c r="J42" s="22"/>
      <c r="K42" s="23"/>
      <c r="L42" s="23"/>
      <c r="M42" s="23"/>
      <c r="N42" s="23"/>
      <c r="O42" s="23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t="12.75">
      <c r="A43" s="21"/>
      <c r="B43" s="21"/>
      <c r="C43" s="21"/>
      <c r="D43" s="21"/>
      <c r="E43" s="21"/>
      <c r="F43" s="22"/>
      <c r="G43" s="22"/>
      <c r="H43" s="22"/>
      <c r="I43" s="22"/>
      <c r="J43" s="22"/>
      <c r="K43" s="23"/>
      <c r="L43" s="23"/>
      <c r="M43" s="23"/>
      <c r="N43" s="23"/>
      <c r="O43" s="2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t="12.75">
      <c r="A44" s="25"/>
      <c r="B44" s="25"/>
      <c r="C44" s="25"/>
      <c r="D44" s="25"/>
      <c r="E44" s="25"/>
      <c r="F44" s="26"/>
      <c r="G44" s="26"/>
      <c r="H44" s="26"/>
      <c r="I44" s="26"/>
      <c r="J44" s="26"/>
      <c r="K44" s="27"/>
      <c r="L44" s="27"/>
      <c r="M44" s="27"/>
      <c r="N44" s="27"/>
      <c r="O44" s="27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2:35" ht="12.75">
      <c r="B45" s="3" t="s">
        <v>30</v>
      </c>
      <c r="F45" s="176">
        <f>SUM(F16:F44)</f>
        <v>4000000</v>
      </c>
      <c r="G45" s="176">
        <f>SUM(G16:G44)</f>
        <v>4000000</v>
      </c>
      <c r="H45" s="28"/>
      <c r="I45" s="28"/>
      <c r="J45" s="28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2:35" ht="12.75">
      <c r="B46" s="3" t="s">
        <v>31</v>
      </c>
      <c r="F46" s="177"/>
      <c r="G46" s="177"/>
      <c r="H46" s="28"/>
      <c r="I46" s="28"/>
      <c r="J46" s="28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2:35" ht="12.75">
      <c r="B47" s="3" t="s">
        <v>32</v>
      </c>
      <c r="F47" s="177">
        <f>SUM(F45)</f>
        <v>4000000</v>
      </c>
      <c r="G47" s="177">
        <f>SUM(G45)</f>
        <v>4000000</v>
      </c>
      <c r="H47" s="30"/>
      <c r="I47" s="30"/>
      <c r="J47" s="30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6:35" ht="12.75"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6:35" ht="12.75"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6:35" ht="12.75"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2:35" ht="12.75">
      <c r="B51" s="209" t="s">
        <v>33</v>
      </c>
      <c r="C51" s="209"/>
      <c r="D51" s="209"/>
      <c r="K51" s="209" t="s">
        <v>411</v>
      </c>
      <c r="L51" s="209"/>
      <c r="M51" s="209"/>
      <c r="N51" s="209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2:35" ht="12.75">
      <c r="B52" s="209" t="s">
        <v>163</v>
      </c>
      <c r="C52" s="209"/>
      <c r="D52" s="209"/>
      <c r="K52" s="209" t="s">
        <v>34</v>
      </c>
      <c r="L52" s="209"/>
      <c r="M52" s="209"/>
      <c r="N52" s="209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6:35" ht="12.75"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1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</sheetData>
  <sheetProtection/>
  <mergeCells count="14">
    <mergeCell ref="K11:N12"/>
    <mergeCell ref="D12:E12"/>
    <mergeCell ref="F12:J12"/>
    <mergeCell ref="A1:O1"/>
    <mergeCell ref="A2:O2"/>
    <mergeCell ref="M3:N3"/>
    <mergeCell ref="A4:O4"/>
    <mergeCell ref="A6:O6"/>
    <mergeCell ref="B52:D52"/>
    <mergeCell ref="K52:N52"/>
    <mergeCell ref="K13:L13"/>
    <mergeCell ref="M13:N13"/>
    <mergeCell ref="B51:D51"/>
    <mergeCell ref="K51:N51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&amp;L&amp;P&amp;C&amp;N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368"/>
  <sheetViews>
    <sheetView tabSelected="1" zoomScale="115" zoomScaleNormal="115" zoomScalePageLayoutView="0" workbookViewId="0" topLeftCell="A1">
      <selection activeCell="A18" sqref="A18"/>
    </sheetView>
  </sheetViews>
  <sheetFormatPr defaultColWidth="11.421875" defaultRowHeight="12.75"/>
  <cols>
    <col min="1" max="1" width="10.57421875" style="2" customWidth="1"/>
    <col min="2" max="2" width="25.28125" style="2" customWidth="1"/>
    <col min="3" max="3" width="11.57421875" style="2" customWidth="1"/>
    <col min="4" max="5" width="8.57421875" style="2" customWidth="1"/>
    <col min="6" max="8" width="10.8515625" style="2" customWidth="1"/>
    <col min="9" max="9" width="10.140625" style="2" customWidth="1"/>
    <col min="10" max="10" width="9.00390625" style="2" customWidth="1"/>
    <col min="11" max="11" width="10.28125" style="2" customWidth="1"/>
    <col min="12" max="12" width="7.8515625" style="2" bestFit="1" customWidth="1"/>
    <col min="13" max="13" width="7.28125" style="2" customWidth="1"/>
    <col min="14" max="14" width="7.8515625" style="2" bestFit="1" customWidth="1"/>
    <col min="15" max="15" width="8.421875" style="2" customWidth="1"/>
    <col min="16" max="16384" width="11.421875" style="2" customWidth="1"/>
  </cols>
  <sheetData>
    <row r="1" spans="1:35" ht="12.7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12.7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26" t="s">
        <v>2</v>
      </c>
      <c r="N3" s="227"/>
      <c r="O3" s="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ht="12.75">
      <c r="A4" s="210" t="s">
        <v>155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ht="12.75">
      <c r="A6" s="209" t="s">
        <v>3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t="12.75">
      <c r="A8" s="5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ht="12.75">
      <c r="A9" s="5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t="12.75">
      <c r="A10" s="5" t="s">
        <v>6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>
      <c r="A11" s="6" t="s">
        <v>7</v>
      </c>
      <c r="B11" s="68" t="s">
        <v>71</v>
      </c>
      <c r="C11" s="7"/>
      <c r="D11" s="6"/>
      <c r="E11" s="7"/>
      <c r="F11" s="6"/>
      <c r="G11" s="8"/>
      <c r="H11" s="8"/>
      <c r="I11" s="8"/>
      <c r="J11" s="7"/>
      <c r="K11" s="228" t="s">
        <v>8</v>
      </c>
      <c r="L11" s="229"/>
      <c r="M11" s="229"/>
      <c r="N11" s="230"/>
      <c r="O11" s="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>
      <c r="A12" s="69"/>
      <c r="B12" s="70"/>
      <c r="C12" s="10"/>
      <c r="D12" s="223" t="s">
        <v>9</v>
      </c>
      <c r="E12" s="225"/>
      <c r="F12" s="223" t="s">
        <v>10</v>
      </c>
      <c r="G12" s="224"/>
      <c r="H12" s="224"/>
      <c r="I12" s="224"/>
      <c r="J12" s="225"/>
      <c r="K12" s="231"/>
      <c r="L12" s="232"/>
      <c r="M12" s="232"/>
      <c r="N12" s="233"/>
      <c r="O12" s="11" t="s">
        <v>11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>
      <c r="A13" s="12" t="s">
        <v>64</v>
      </c>
      <c r="B13" s="13"/>
      <c r="C13" s="14"/>
      <c r="D13" s="12"/>
      <c r="E13" s="14"/>
      <c r="F13" s="12"/>
      <c r="G13" s="13"/>
      <c r="H13" s="13"/>
      <c r="I13" s="13"/>
      <c r="J13" s="14"/>
      <c r="K13" s="226" t="s">
        <v>12</v>
      </c>
      <c r="L13" s="227"/>
      <c r="M13" s="226" t="s">
        <v>13</v>
      </c>
      <c r="N13" s="227"/>
      <c r="O13" s="11" t="s">
        <v>14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>
      <c r="A14" s="15"/>
      <c r="B14" s="15"/>
      <c r="C14" s="15"/>
      <c r="D14" s="15" t="s">
        <v>15</v>
      </c>
      <c r="E14" s="15" t="s">
        <v>16</v>
      </c>
      <c r="F14" s="15"/>
      <c r="G14" s="15"/>
      <c r="H14" s="15"/>
      <c r="I14" s="15"/>
      <c r="J14" s="15"/>
      <c r="K14" s="15" t="s">
        <v>17</v>
      </c>
      <c r="L14" s="15"/>
      <c r="M14" s="15"/>
      <c r="N14" s="15"/>
      <c r="O14" s="11" t="s">
        <v>18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>
      <c r="A15" s="16" t="s">
        <v>19</v>
      </c>
      <c r="B15" s="16" t="s">
        <v>20</v>
      </c>
      <c r="C15" s="16" t="s">
        <v>21</v>
      </c>
      <c r="D15" s="16" t="s">
        <v>22</v>
      </c>
      <c r="E15" s="16" t="s">
        <v>22</v>
      </c>
      <c r="F15" s="16" t="s">
        <v>23</v>
      </c>
      <c r="G15" s="55" t="s">
        <v>56</v>
      </c>
      <c r="H15" s="16" t="s">
        <v>24</v>
      </c>
      <c r="I15" s="16" t="s">
        <v>25</v>
      </c>
      <c r="J15" s="16" t="s">
        <v>26</v>
      </c>
      <c r="K15" s="16" t="s">
        <v>27</v>
      </c>
      <c r="L15" s="16" t="s">
        <v>28</v>
      </c>
      <c r="M15" s="16" t="s">
        <v>29</v>
      </c>
      <c r="N15" s="16" t="s">
        <v>28</v>
      </c>
      <c r="O15" s="1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>
      <c r="A17" s="20"/>
      <c r="B17" s="71"/>
      <c r="C17" s="21"/>
      <c r="D17" s="21"/>
      <c r="E17" s="21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>
      <c r="A18" s="20" t="s">
        <v>708</v>
      </c>
      <c r="B18" s="71" t="s">
        <v>101</v>
      </c>
      <c r="C18" s="21"/>
      <c r="D18" s="21"/>
      <c r="E18" s="21"/>
      <c r="F18" s="174">
        <v>2388480</v>
      </c>
      <c r="G18" s="174">
        <v>2388480</v>
      </c>
      <c r="H18" s="22"/>
      <c r="I18" s="22"/>
      <c r="J18" s="22"/>
      <c r="K18" s="23"/>
      <c r="L18" s="23"/>
      <c r="M18" s="23"/>
      <c r="N18" s="23"/>
      <c r="O18" s="23" t="s">
        <v>49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>
      <c r="A19" s="21"/>
      <c r="B19" s="21"/>
      <c r="C19" s="21"/>
      <c r="D19" s="21"/>
      <c r="E19" s="21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>
      <c r="A20" s="21"/>
      <c r="B20" s="21"/>
      <c r="C20" s="21"/>
      <c r="D20" s="21"/>
      <c r="E20" s="21"/>
      <c r="F20" s="22"/>
      <c r="G20" s="22"/>
      <c r="H20" s="22"/>
      <c r="I20" s="22"/>
      <c r="J20" s="22"/>
      <c r="K20" s="23"/>
      <c r="L20" s="23"/>
      <c r="M20" s="23"/>
      <c r="N20" s="23"/>
      <c r="O20" s="2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>
      <c r="A21" s="21"/>
      <c r="B21" s="21"/>
      <c r="C21" s="21"/>
      <c r="D21" s="21"/>
      <c r="E21" s="21"/>
      <c r="F21" s="22"/>
      <c r="G21" s="22"/>
      <c r="H21" s="22"/>
      <c r="I21" s="22"/>
      <c r="J21" s="22"/>
      <c r="K21" s="23"/>
      <c r="L21" s="24"/>
      <c r="M21" s="23"/>
      <c r="N21" s="24"/>
      <c r="O21" s="23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>
      <c r="A22" s="21"/>
      <c r="B22" s="21"/>
      <c r="C22" s="21"/>
      <c r="D22" s="21"/>
      <c r="E22" s="21"/>
      <c r="F22" s="22"/>
      <c r="G22" s="22"/>
      <c r="H22" s="22"/>
      <c r="I22" s="22"/>
      <c r="J22" s="22"/>
      <c r="K22" s="23"/>
      <c r="L22" s="23"/>
      <c r="M22" s="23"/>
      <c r="N22" s="23"/>
      <c r="O22" s="23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>
      <c r="A23" s="21"/>
      <c r="B23" s="21"/>
      <c r="C23" s="21"/>
      <c r="D23" s="21"/>
      <c r="E23" s="21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>
      <c r="A24" s="20"/>
      <c r="B24" s="71"/>
      <c r="C24" s="21"/>
      <c r="D24" s="21"/>
      <c r="E24" s="21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>
      <c r="A25" s="21"/>
      <c r="B25" s="21"/>
      <c r="C25" s="21"/>
      <c r="D25" s="21"/>
      <c r="E25" s="21"/>
      <c r="F25" s="22"/>
      <c r="G25" s="22"/>
      <c r="H25" s="22"/>
      <c r="I25" s="22"/>
      <c r="J25" s="22"/>
      <c r="K25" s="23"/>
      <c r="L25" s="23"/>
      <c r="M25" s="23"/>
      <c r="N25" s="23"/>
      <c r="O25" s="2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>
      <c r="A26" s="21"/>
      <c r="B26" s="21"/>
      <c r="C26" s="21"/>
      <c r="D26" s="21"/>
      <c r="E26" s="21"/>
      <c r="F26" s="22"/>
      <c r="G26" s="22"/>
      <c r="H26" s="22"/>
      <c r="I26" s="22"/>
      <c r="J26" s="22"/>
      <c r="K26" s="23"/>
      <c r="L26" s="23"/>
      <c r="M26" s="23"/>
      <c r="N26" s="23"/>
      <c r="O26" s="23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>
      <c r="A27" s="21"/>
      <c r="B27" s="21"/>
      <c r="C27" s="21"/>
      <c r="D27" s="21"/>
      <c r="E27" s="21"/>
      <c r="F27" s="22"/>
      <c r="G27" s="22"/>
      <c r="H27" s="22"/>
      <c r="I27" s="22"/>
      <c r="J27" s="22"/>
      <c r="K27" s="23"/>
      <c r="L27" s="23"/>
      <c r="M27" s="23"/>
      <c r="N27" s="23"/>
      <c r="O27" s="2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>
      <c r="A28" s="21"/>
      <c r="B28" s="21"/>
      <c r="C28" s="21"/>
      <c r="D28" s="21"/>
      <c r="E28" s="21"/>
      <c r="F28" s="22"/>
      <c r="G28" s="22"/>
      <c r="H28" s="22"/>
      <c r="I28" s="22"/>
      <c r="J28" s="22"/>
      <c r="K28" s="23"/>
      <c r="L28" s="23"/>
      <c r="M28" s="23"/>
      <c r="N28" s="23"/>
      <c r="O28" s="23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>
      <c r="A29" s="21"/>
      <c r="B29" s="21"/>
      <c r="C29" s="21"/>
      <c r="D29" s="21"/>
      <c r="E29" s="21"/>
      <c r="F29" s="22"/>
      <c r="G29" s="22"/>
      <c r="H29" s="22"/>
      <c r="I29" s="22"/>
      <c r="J29" s="22"/>
      <c r="K29" s="23"/>
      <c r="L29" s="23"/>
      <c r="M29" s="23"/>
      <c r="N29" s="23"/>
      <c r="O29" s="23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>
      <c r="A30" s="21"/>
      <c r="B30" s="21"/>
      <c r="C30" s="21"/>
      <c r="D30" s="21"/>
      <c r="E30" s="21"/>
      <c r="F30" s="22"/>
      <c r="G30" s="22"/>
      <c r="H30" s="22"/>
      <c r="I30" s="22"/>
      <c r="J30" s="22"/>
      <c r="K30" s="23"/>
      <c r="L30" s="23"/>
      <c r="M30" s="23"/>
      <c r="N30" s="23"/>
      <c r="O30" s="23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2.75">
      <c r="A31" s="20"/>
      <c r="B31" s="71"/>
      <c r="C31" s="21"/>
      <c r="D31" s="21"/>
      <c r="E31" s="21"/>
      <c r="F31" s="22"/>
      <c r="G31" s="22"/>
      <c r="H31" s="22"/>
      <c r="I31" s="22"/>
      <c r="J31" s="22"/>
      <c r="K31" s="23"/>
      <c r="L31" s="23"/>
      <c r="M31" s="23"/>
      <c r="N31" s="23"/>
      <c r="O31" s="23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2.75">
      <c r="A32" s="21"/>
      <c r="B32" s="21"/>
      <c r="C32" s="21"/>
      <c r="D32" s="21"/>
      <c r="E32" s="21"/>
      <c r="F32" s="22"/>
      <c r="G32" s="22"/>
      <c r="H32" s="22"/>
      <c r="I32" s="22"/>
      <c r="J32" s="22"/>
      <c r="K32" s="23"/>
      <c r="L32" s="23"/>
      <c r="M32" s="23"/>
      <c r="N32" s="23"/>
      <c r="O32" s="23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2.75">
      <c r="A33" s="21"/>
      <c r="B33" s="21"/>
      <c r="C33" s="21"/>
      <c r="D33" s="21"/>
      <c r="E33" s="21"/>
      <c r="F33" s="22"/>
      <c r="G33" s="22"/>
      <c r="H33" s="22"/>
      <c r="I33" s="22"/>
      <c r="J33" s="22"/>
      <c r="K33" s="23"/>
      <c r="L33" s="23"/>
      <c r="M33" s="23"/>
      <c r="N33" s="23"/>
      <c r="O33" s="2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12.75">
      <c r="A34" s="21"/>
      <c r="B34" s="21"/>
      <c r="C34" s="21"/>
      <c r="D34" s="21"/>
      <c r="E34" s="21"/>
      <c r="F34" s="22"/>
      <c r="G34" s="22"/>
      <c r="H34" s="22"/>
      <c r="I34" s="22"/>
      <c r="J34" s="22"/>
      <c r="K34" s="23"/>
      <c r="L34" s="23"/>
      <c r="M34" s="23"/>
      <c r="N34" s="23"/>
      <c r="O34" s="23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2.75">
      <c r="A35" s="21"/>
      <c r="B35" s="21"/>
      <c r="C35" s="21"/>
      <c r="D35" s="21"/>
      <c r="E35" s="21"/>
      <c r="F35" s="22"/>
      <c r="G35" s="22"/>
      <c r="H35" s="22"/>
      <c r="I35" s="22"/>
      <c r="J35" s="22"/>
      <c r="K35" s="23"/>
      <c r="L35" s="23"/>
      <c r="M35" s="23"/>
      <c r="N35" s="23"/>
      <c r="O35" s="23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21"/>
      <c r="B36" s="21"/>
      <c r="C36" s="21"/>
      <c r="D36" s="21"/>
      <c r="E36" s="21"/>
      <c r="F36" s="22"/>
      <c r="G36" s="22"/>
      <c r="H36" s="22"/>
      <c r="I36" s="22"/>
      <c r="J36" s="22"/>
      <c r="K36" s="23"/>
      <c r="L36" s="23"/>
      <c r="M36" s="23"/>
      <c r="N36" s="23"/>
      <c r="O36" s="23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s="21"/>
      <c r="B37" s="21"/>
      <c r="C37" s="21"/>
      <c r="D37" s="21"/>
      <c r="E37" s="21"/>
      <c r="F37" s="22"/>
      <c r="G37" s="22"/>
      <c r="H37" s="22"/>
      <c r="I37" s="22"/>
      <c r="J37" s="22"/>
      <c r="K37" s="23"/>
      <c r="L37" s="23"/>
      <c r="M37" s="23"/>
      <c r="N37" s="23"/>
      <c r="O37" s="23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21"/>
      <c r="B38" s="21"/>
      <c r="C38" s="21"/>
      <c r="D38" s="21"/>
      <c r="E38" s="21"/>
      <c r="F38" s="22"/>
      <c r="G38" s="22"/>
      <c r="H38" s="22"/>
      <c r="I38" s="22"/>
      <c r="J38" s="22"/>
      <c r="K38" s="23"/>
      <c r="L38" s="23"/>
      <c r="M38" s="23"/>
      <c r="N38" s="23"/>
      <c r="O38" s="23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2.75">
      <c r="A39" s="21"/>
      <c r="B39" s="21"/>
      <c r="C39" s="21"/>
      <c r="D39" s="21"/>
      <c r="E39" s="21"/>
      <c r="F39" s="22"/>
      <c r="G39" s="22"/>
      <c r="H39" s="22"/>
      <c r="I39" s="22"/>
      <c r="J39" s="22"/>
      <c r="K39" s="23"/>
      <c r="L39" s="23"/>
      <c r="M39" s="23"/>
      <c r="N39" s="23"/>
      <c r="O39" s="23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t="12.75">
      <c r="A40" s="21"/>
      <c r="B40" s="21"/>
      <c r="C40" s="21"/>
      <c r="D40" s="21"/>
      <c r="E40" s="21"/>
      <c r="F40" s="22"/>
      <c r="G40" s="22"/>
      <c r="H40" s="22"/>
      <c r="I40" s="22"/>
      <c r="J40" s="22"/>
      <c r="K40" s="23"/>
      <c r="L40" s="23"/>
      <c r="M40" s="23"/>
      <c r="N40" s="23"/>
      <c r="O40" s="23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t="12.75">
      <c r="A41" s="21"/>
      <c r="B41" s="21"/>
      <c r="C41" s="21"/>
      <c r="D41" s="21"/>
      <c r="E41" s="21"/>
      <c r="F41" s="22"/>
      <c r="G41" s="22"/>
      <c r="H41" s="22"/>
      <c r="I41" s="22"/>
      <c r="J41" s="22"/>
      <c r="K41" s="23"/>
      <c r="L41" s="23"/>
      <c r="M41" s="23"/>
      <c r="N41" s="23"/>
      <c r="O41" s="23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t="12.75">
      <c r="A42" s="21"/>
      <c r="B42" s="21"/>
      <c r="C42" s="21"/>
      <c r="D42" s="21"/>
      <c r="E42" s="21"/>
      <c r="F42" s="22"/>
      <c r="G42" s="22"/>
      <c r="H42" s="22"/>
      <c r="I42" s="22"/>
      <c r="J42" s="22"/>
      <c r="K42" s="23"/>
      <c r="L42" s="23"/>
      <c r="M42" s="23"/>
      <c r="N42" s="23"/>
      <c r="O42" s="23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t="12.75">
      <c r="A43" s="21"/>
      <c r="B43" s="21"/>
      <c r="C43" s="21"/>
      <c r="D43" s="21"/>
      <c r="E43" s="21"/>
      <c r="F43" s="22"/>
      <c r="G43" s="22"/>
      <c r="H43" s="22"/>
      <c r="I43" s="22"/>
      <c r="J43" s="22"/>
      <c r="K43" s="23"/>
      <c r="L43" s="23"/>
      <c r="M43" s="23"/>
      <c r="N43" s="23"/>
      <c r="O43" s="2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t="12.75">
      <c r="A44" s="25"/>
      <c r="B44" s="25"/>
      <c r="C44" s="25"/>
      <c r="D44" s="25"/>
      <c r="E44" s="25"/>
      <c r="F44" s="26"/>
      <c r="G44" s="26"/>
      <c r="H44" s="26"/>
      <c r="I44" s="26"/>
      <c r="J44" s="26"/>
      <c r="K44" s="27"/>
      <c r="L44" s="27"/>
      <c r="M44" s="27"/>
      <c r="N44" s="27"/>
      <c r="O44" s="27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2:35" ht="12.75">
      <c r="B45" s="3" t="s">
        <v>30</v>
      </c>
      <c r="F45" s="176">
        <f>SUM(F16:F44)</f>
        <v>2388480</v>
      </c>
      <c r="G45" s="176">
        <f>SUM(G16:G44)</f>
        <v>2388480</v>
      </c>
      <c r="H45" s="28"/>
      <c r="I45" s="28"/>
      <c r="J45" s="28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2:35" ht="12.75">
      <c r="B46" s="3" t="s">
        <v>31</v>
      </c>
      <c r="F46" s="177"/>
      <c r="G46" s="177"/>
      <c r="H46" s="28"/>
      <c r="I46" s="28"/>
      <c r="J46" s="28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2:35" ht="12.75">
      <c r="B47" s="3" t="s">
        <v>32</v>
      </c>
      <c r="F47" s="177">
        <f>SUM(F45)</f>
        <v>2388480</v>
      </c>
      <c r="G47" s="177">
        <f>SUM(G45)</f>
        <v>2388480</v>
      </c>
      <c r="H47" s="30"/>
      <c r="I47" s="30"/>
      <c r="J47" s="30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6:35" ht="12.75"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6:35" ht="12.75"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6:35" ht="12.75"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2:35" ht="12.75">
      <c r="B51" s="209" t="s">
        <v>33</v>
      </c>
      <c r="C51" s="209"/>
      <c r="D51" s="209"/>
      <c r="K51" s="209" t="s">
        <v>411</v>
      </c>
      <c r="L51" s="209"/>
      <c r="M51" s="209"/>
      <c r="N51" s="209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2:35" ht="12.75">
      <c r="B52" s="209" t="s">
        <v>163</v>
      </c>
      <c r="C52" s="209"/>
      <c r="D52" s="209"/>
      <c r="K52" s="209" t="s">
        <v>34</v>
      </c>
      <c r="L52" s="209"/>
      <c r="M52" s="209"/>
      <c r="N52" s="209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6:35" ht="12.75"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1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</sheetData>
  <sheetProtection/>
  <mergeCells count="14">
    <mergeCell ref="A1:O1"/>
    <mergeCell ref="A2:O2"/>
    <mergeCell ref="M3:N3"/>
    <mergeCell ref="A4:O4"/>
    <mergeCell ref="A6:O6"/>
    <mergeCell ref="K11:N12"/>
    <mergeCell ref="D12:E12"/>
    <mergeCell ref="F12:J12"/>
    <mergeCell ref="K13:L13"/>
    <mergeCell ref="M13:N13"/>
    <mergeCell ref="B51:D51"/>
    <mergeCell ref="K51:N51"/>
    <mergeCell ref="B52:D52"/>
    <mergeCell ref="K52:N5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&amp;L&amp;P&amp;C&amp;N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68"/>
  <sheetViews>
    <sheetView zoomScale="115" zoomScaleNormal="115" zoomScalePageLayoutView="0" workbookViewId="0" topLeftCell="A1">
      <selection activeCell="A18" sqref="A18"/>
    </sheetView>
  </sheetViews>
  <sheetFormatPr defaultColWidth="11.421875" defaultRowHeight="12.75"/>
  <cols>
    <col min="1" max="1" width="10.57421875" style="2" customWidth="1"/>
    <col min="2" max="2" width="23.8515625" style="2" customWidth="1"/>
    <col min="3" max="3" width="11.8515625" style="2" customWidth="1"/>
    <col min="4" max="5" width="8.57421875" style="2" customWidth="1"/>
    <col min="6" max="8" width="10.8515625" style="2" customWidth="1"/>
    <col min="9" max="9" width="10.140625" style="2" customWidth="1"/>
    <col min="10" max="10" width="9.00390625" style="2" customWidth="1"/>
    <col min="11" max="11" width="10.28125" style="2" customWidth="1"/>
    <col min="12" max="12" width="7.8515625" style="2" bestFit="1" customWidth="1"/>
    <col min="13" max="13" width="7.28125" style="2" customWidth="1"/>
    <col min="14" max="14" width="7.8515625" style="2" bestFit="1" customWidth="1"/>
    <col min="15" max="15" width="9.421875" style="2" customWidth="1"/>
    <col min="16" max="16384" width="11.421875" style="2" customWidth="1"/>
  </cols>
  <sheetData>
    <row r="1" spans="1:35" ht="12.7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12.7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26" t="s">
        <v>2</v>
      </c>
      <c r="N3" s="227"/>
      <c r="O3" s="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ht="12.75">
      <c r="A4" s="210" t="s">
        <v>155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ht="12.75">
      <c r="A6" s="209" t="s">
        <v>3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t="12.75">
      <c r="A8" s="5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ht="12.75">
      <c r="A9" s="5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t="12.75">
      <c r="A10" s="5" t="s">
        <v>6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>
      <c r="A11" s="6" t="s">
        <v>7</v>
      </c>
      <c r="B11" s="68" t="s">
        <v>72</v>
      </c>
      <c r="C11" s="7"/>
      <c r="D11" s="6"/>
      <c r="E11" s="7"/>
      <c r="F11" s="6"/>
      <c r="G11" s="8"/>
      <c r="H11" s="8"/>
      <c r="I11" s="8"/>
      <c r="J11" s="7"/>
      <c r="K11" s="228" t="s">
        <v>8</v>
      </c>
      <c r="L11" s="229"/>
      <c r="M11" s="229"/>
      <c r="N11" s="230"/>
      <c r="O11" s="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>
      <c r="A12" s="69"/>
      <c r="B12" s="70"/>
      <c r="C12" s="10"/>
      <c r="D12" s="223" t="s">
        <v>9</v>
      </c>
      <c r="E12" s="225"/>
      <c r="F12" s="223" t="s">
        <v>10</v>
      </c>
      <c r="G12" s="224"/>
      <c r="H12" s="224"/>
      <c r="I12" s="224"/>
      <c r="J12" s="225"/>
      <c r="K12" s="231"/>
      <c r="L12" s="232"/>
      <c r="M12" s="232"/>
      <c r="N12" s="233"/>
      <c r="O12" s="11" t="s">
        <v>11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>
      <c r="A13" s="12" t="s">
        <v>64</v>
      </c>
      <c r="B13" s="13"/>
      <c r="C13" s="14"/>
      <c r="D13" s="12"/>
      <c r="E13" s="14"/>
      <c r="F13" s="12"/>
      <c r="G13" s="13"/>
      <c r="H13" s="13"/>
      <c r="I13" s="13"/>
      <c r="J13" s="14"/>
      <c r="K13" s="226" t="s">
        <v>12</v>
      </c>
      <c r="L13" s="227"/>
      <c r="M13" s="226" t="s">
        <v>13</v>
      </c>
      <c r="N13" s="227"/>
      <c r="O13" s="11" t="s">
        <v>14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>
      <c r="A14" s="15"/>
      <c r="B14" s="15"/>
      <c r="C14" s="15"/>
      <c r="D14" s="15" t="s">
        <v>15</v>
      </c>
      <c r="E14" s="15" t="s">
        <v>16</v>
      </c>
      <c r="F14" s="15"/>
      <c r="G14" s="15"/>
      <c r="H14" s="15"/>
      <c r="I14" s="15"/>
      <c r="J14" s="15"/>
      <c r="K14" s="15" t="s">
        <v>17</v>
      </c>
      <c r="L14" s="15"/>
      <c r="M14" s="15"/>
      <c r="N14" s="15"/>
      <c r="O14" s="11" t="s">
        <v>18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>
      <c r="A15" s="16" t="s">
        <v>19</v>
      </c>
      <c r="B15" s="16" t="s">
        <v>20</v>
      </c>
      <c r="C15" s="16" t="s">
        <v>21</v>
      </c>
      <c r="D15" s="16" t="s">
        <v>22</v>
      </c>
      <c r="E15" s="16" t="s">
        <v>22</v>
      </c>
      <c r="F15" s="16" t="s">
        <v>23</v>
      </c>
      <c r="G15" s="55" t="s">
        <v>56</v>
      </c>
      <c r="H15" s="16" t="s">
        <v>24</v>
      </c>
      <c r="I15" s="16" t="s">
        <v>25</v>
      </c>
      <c r="J15" s="16" t="s">
        <v>26</v>
      </c>
      <c r="K15" s="16" t="s">
        <v>27</v>
      </c>
      <c r="L15" s="16" t="s">
        <v>28</v>
      </c>
      <c r="M15" s="16" t="s">
        <v>29</v>
      </c>
      <c r="N15" s="16" t="s">
        <v>28</v>
      </c>
      <c r="O15" s="1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>
      <c r="A17" s="20"/>
      <c r="B17" s="71"/>
      <c r="C17" s="21"/>
      <c r="D17" s="21"/>
      <c r="E17" s="21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>
      <c r="A18" s="20" t="s">
        <v>709</v>
      </c>
      <c r="B18" s="71" t="s">
        <v>102</v>
      </c>
      <c r="C18" s="21"/>
      <c r="D18" s="21"/>
      <c r="E18" s="21"/>
      <c r="F18" s="174">
        <v>1592320</v>
      </c>
      <c r="G18" s="174">
        <v>1592320</v>
      </c>
      <c r="H18" s="22"/>
      <c r="I18" s="22"/>
      <c r="J18" s="22"/>
      <c r="K18" s="23"/>
      <c r="L18" s="23"/>
      <c r="M18" s="23"/>
      <c r="N18" s="23"/>
      <c r="O18" s="23" t="s">
        <v>49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>
      <c r="A19" s="21"/>
      <c r="B19" s="21"/>
      <c r="C19" s="21"/>
      <c r="D19" s="21"/>
      <c r="E19" s="21"/>
      <c r="F19" s="174"/>
      <c r="G19" s="174"/>
      <c r="H19" s="22"/>
      <c r="I19" s="22"/>
      <c r="J19" s="22"/>
      <c r="K19" s="23"/>
      <c r="L19" s="23"/>
      <c r="M19" s="23"/>
      <c r="N19" s="23"/>
      <c r="O19" s="23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>
      <c r="A20" s="21"/>
      <c r="B20" s="21"/>
      <c r="C20" s="21"/>
      <c r="D20" s="21"/>
      <c r="E20" s="21"/>
      <c r="F20" s="174"/>
      <c r="G20" s="174"/>
      <c r="H20" s="22"/>
      <c r="I20" s="22"/>
      <c r="J20" s="22"/>
      <c r="K20" s="23"/>
      <c r="L20" s="23"/>
      <c r="M20" s="23"/>
      <c r="N20" s="23"/>
      <c r="O20" s="2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>
      <c r="A21" s="21"/>
      <c r="B21" s="21"/>
      <c r="C21" s="21"/>
      <c r="D21" s="21"/>
      <c r="E21" s="21"/>
      <c r="F21" s="174"/>
      <c r="G21" s="174"/>
      <c r="H21" s="22"/>
      <c r="I21" s="22"/>
      <c r="J21" s="22"/>
      <c r="K21" s="23"/>
      <c r="L21" s="24"/>
      <c r="M21" s="23"/>
      <c r="N21" s="24"/>
      <c r="O21" s="23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>
      <c r="A22" s="21"/>
      <c r="B22" s="21"/>
      <c r="C22" s="21"/>
      <c r="D22" s="21"/>
      <c r="E22" s="21"/>
      <c r="F22" s="174"/>
      <c r="G22" s="174"/>
      <c r="H22" s="22"/>
      <c r="I22" s="22"/>
      <c r="J22" s="22"/>
      <c r="K22" s="23"/>
      <c r="L22" s="23"/>
      <c r="M22" s="23"/>
      <c r="N22" s="23"/>
      <c r="O22" s="23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>
      <c r="A23" s="21"/>
      <c r="B23" s="21"/>
      <c r="C23" s="21"/>
      <c r="D23" s="21"/>
      <c r="E23" s="21"/>
      <c r="F23" s="174"/>
      <c r="G23" s="174"/>
      <c r="H23" s="22"/>
      <c r="I23" s="22"/>
      <c r="J23" s="22"/>
      <c r="K23" s="23"/>
      <c r="L23" s="23"/>
      <c r="M23" s="23"/>
      <c r="N23" s="23"/>
      <c r="O23" s="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>
      <c r="A24" s="20"/>
      <c r="B24" s="71"/>
      <c r="C24" s="21"/>
      <c r="D24" s="21"/>
      <c r="E24" s="21"/>
      <c r="F24" s="174"/>
      <c r="G24" s="174"/>
      <c r="H24" s="22"/>
      <c r="I24" s="22"/>
      <c r="J24" s="22"/>
      <c r="K24" s="23"/>
      <c r="L24" s="23"/>
      <c r="M24" s="23"/>
      <c r="N24" s="23"/>
      <c r="O24" s="2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>
      <c r="A25" s="21"/>
      <c r="B25" s="21"/>
      <c r="C25" s="21"/>
      <c r="D25" s="21"/>
      <c r="E25" s="21"/>
      <c r="F25" s="174"/>
      <c r="G25" s="174"/>
      <c r="H25" s="22"/>
      <c r="I25" s="22"/>
      <c r="J25" s="22"/>
      <c r="K25" s="23"/>
      <c r="L25" s="23"/>
      <c r="M25" s="23"/>
      <c r="N25" s="23"/>
      <c r="O25" s="2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>
      <c r="A26" s="21"/>
      <c r="B26" s="21"/>
      <c r="C26" s="21"/>
      <c r="D26" s="21"/>
      <c r="E26" s="21"/>
      <c r="F26" s="174"/>
      <c r="G26" s="174"/>
      <c r="H26" s="22"/>
      <c r="I26" s="22"/>
      <c r="J26" s="22"/>
      <c r="K26" s="23"/>
      <c r="L26" s="23"/>
      <c r="M26" s="23"/>
      <c r="N26" s="23"/>
      <c r="O26" s="23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>
      <c r="A27" s="21"/>
      <c r="B27" s="21"/>
      <c r="C27" s="21"/>
      <c r="D27" s="21"/>
      <c r="E27" s="21"/>
      <c r="F27" s="174"/>
      <c r="G27" s="174"/>
      <c r="H27" s="22"/>
      <c r="I27" s="22"/>
      <c r="J27" s="22"/>
      <c r="K27" s="23"/>
      <c r="L27" s="23"/>
      <c r="M27" s="23"/>
      <c r="N27" s="23"/>
      <c r="O27" s="2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>
      <c r="A28" s="21"/>
      <c r="B28" s="21"/>
      <c r="C28" s="21"/>
      <c r="D28" s="21"/>
      <c r="E28" s="21"/>
      <c r="F28" s="174"/>
      <c r="G28" s="174"/>
      <c r="H28" s="22"/>
      <c r="I28" s="22"/>
      <c r="J28" s="22"/>
      <c r="K28" s="23"/>
      <c r="L28" s="23"/>
      <c r="M28" s="23"/>
      <c r="N28" s="23"/>
      <c r="O28" s="23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>
      <c r="A29" s="21"/>
      <c r="B29" s="21"/>
      <c r="C29" s="21"/>
      <c r="D29" s="21"/>
      <c r="E29" s="21"/>
      <c r="F29" s="174"/>
      <c r="G29" s="174"/>
      <c r="H29" s="22"/>
      <c r="I29" s="22"/>
      <c r="J29" s="22"/>
      <c r="K29" s="23"/>
      <c r="L29" s="23"/>
      <c r="M29" s="23"/>
      <c r="N29" s="23"/>
      <c r="O29" s="23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>
      <c r="A30" s="21"/>
      <c r="B30" s="21"/>
      <c r="C30" s="21"/>
      <c r="D30" s="21"/>
      <c r="E30" s="21"/>
      <c r="F30" s="174"/>
      <c r="G30" s="174"/>
      <c r="H30" s="22"/>
      <c r="I30" s="22"/>
      <c r="J30" s="22"/>
      <c r="K30" s="23"/>
      <c r="L30" s="23"/>
      <c r="M30" s="23"/>
      <c r="N30" s="23"/>
      <c r="O30" s="23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2.75">
      <c r="A31" s="20"/>
      <c r="B31" s="71"/>
      <c r="C31" s="21"/>
      <c r="D31" s="21"/>
      <c r="E31" s="21"/>
      <c r="F31" s="174"/>
      <c r="G31" s="174"/>
      <c r="H31" s="22"/>
      <c r="I31" s="22"/>
      <c r="J31" s="22"/>
      <c r="K31" s="23"/>
      <c r="L31" s="23"/>
      <c r="M31" s="23"/>
      <c r="N31" s="23"/>
      <c r="O31" s="23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2.75">
      <c r="A32" s="21"/>
      <c r="B32" s="21"/>
      <c r="C32" s="21"/>
      <c r="D32" s="21"/>
      <c r="E32" s="21"/>
      <c r="F32" s="174"/>
      <c r="G32" s="174"/>
      <c r="H32" s="22"/>
      <c r="I32" s="22"/>
      <c r="J32" s="22"/>
      <c r="K32" s="23"/>
      <c r="L32" s="23"/>
      <c r="M32" s="23"/>
      <c r="N32" s="23"/>
      <c r="O32" s="23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2.75">
      <c r="A33" s="21"/>
      <c r="B33" s="21"/>
      <c r="C33" s="21"/>
      <c r="D33" s="21"/>
      <c r="E33" s="21"/>
      <c r="F33" s="174"/>
      <c r="G33" s="174"/>
      <c r="H33" s="22"/>
      <c r="I33" s="22"/>
      <c r="J33" s="22"/>
      <c r="K33" s="23"/>
      <c r="L33" s="23"/>
      <c r="M33" s="23"/>
      <c r="N33" s="23"/>
      <c r="O33" s="2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12.75">
      <c r="A34" s="21"/>
      <c r="B34" s="21"/>
      <c r="C34" s="21"/>
      <c r="D34" s="21"/>
      <c r="E34" s="21"/>
      <c r="F34" s="174"/>
      <c r="G34" s="174"/>
      <c r="H34" s="22"/>
      <c r="I34" s="22"/>
      <c r="J34" s="22"/>
      <c r="K34" s="23"/>
      <c r="L34" s="23"/>
      <c r="M34" s="23"/>
      <c r="N34" s="23"/>
      <c r="O34" s="23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2.75">
      <c r="A35" s="21"/>
      <c r="B35" s="21"/>
      <c r="C35" s="21"/>
      <c r="D35" s="21"/>
      <c r="E35" s="21"/>
      <c r="F35" s="174"/>
      <c r="G35" s="174"/>
      <c r="H35" s="22"/>
      <c r="I35" s="22"/>
      <c r="J35" s="22"/>
      <c r="K35" s="23"/>
      <c r="L35" s="23"/>
      <c r="M35" s="23"/>
      <c r="N35" s="23"/>
      <c r="O35" s="23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21"/>
      <c r="B36" s="21"/>
      <c r="C36" s="21"/>
      <c r="D36" s="21"/>
      <c r="E36" s="21"/>
      <c r="F36" s="174"/>
      <c r="G36" s="174"/>
      <c r="H36" s="22"/>
      <c r="I36" s="22"/>
      <c r="J36" s="22"/>
      <c r="K36" s="23"/>
      <c r="L36" s="23"/>
      <c r="M36" s="23"/>
      <c r="N36" s="23"/>
      <c r="O36" s="23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s="21"/>
      <c r="B37" s="21"/>
      <c r="C37" s="21"/>
      <c r="D37" s="21"/>
      <c r="E37" s="21"/>
      <c r="F37" s="174"/>
      <c r="G37" s="174"/>
      <c r="H37" s="22"/>
      <c r="I37" s="22"/>
      <c r="J37" s="22"/>
      <c r="K37" s="23"/>
      <c r="L37" s="23"/>
      <c r="M37" s="23"/>
      <c r="N37" s="23"/>
      <c r="O37" s="23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21"/>
      <c r="B38" s="21"/>
      <c r="C38" s="21"/>
      <c r="D38" s="21"/>
      <c r="E38" s="21"/>
      <c r="F38" s="174"/>
      <c r="G38" s="174"/>
      <c r="H38" s="22"/>
      <c r="I38" s="22"/>
      <c r="J38" s="22"/>
      <c r="K38" s="23"/>
      <c r="L38" s="23"/>
      <c r="M38" s="23"/>
      <c r="N38" s="23"/>
      <c r="O38" s="23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2.75">
      <c r="A39" s="21"/>
      <c r="B39" s="21"/>
      <c r="C39" s="21"/>
      <c r="D39" s="21"/>
      <c r="E39" s="21"/>
      <c r="F39" s="174"/>
      <c r="G39" s="174"/>
      <c r="H39" s="22"/>
      <c r="I39" s="22"/>
      <c r="J39" s="22"/>
      <c r="K39" s="23"/>
      <c r="L39" s="23"/>
      <c r="M39" s="23"/>
      <c r="N39" s="23"/>
      <c r="O39" s="23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t="12.75">
      <c r="A40" s="21"/>
      <c r="B40" s="21"/>
      <c r="C40" s="21"/>
      <c r="D40" s="21"/>
      <c r="E40" s="21"/>
      <c r="F40" s="174"/>
      <c r="G40" s="174"/>
      <c r="H40" s="22"/>
      <c r="I40" s="22"/>
      <c r="J40" s="22"/>
      <c r="K40" s="23"/>
      <c r="L40" s="23"/>
      <c r="M40" s="23"/>
      <c r="N40" s="23"/>
      <c r="O40" s="23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t="12.75">
      <c r="A41" s="21"/>
      <c r="B41" s="21"/>
      <c r="C41" s="21"/>
      <c r="D41" s="21"/>
      <c r="E41" s="21"/>
      <c r="F41" s="174"/>
      <c r="G41" s="174"/>
      <c r="H41" s="22"/>
      <c r="I41" s="22"/>
      <c r="J41" s="22"/>
      <c r="K41" s="23"/>
      <c r="L41" s="23"/>
      <c r="M41" s="23"/>
      <c r="N41" s="23"/>
      <c r="O41" s="23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t="12.75">
      <c r="A42" s="21"/>
      <c r="B42" s="21"/>
      <c r="C42" s="21"/>
      <c r="D42" s="21"/>
      <c r="E42" s="21"/>
      <c r="F42" s="174"/>
      <c r="G42" s="174"/>
      <c r="H42" s="22"/>
      <c r="I42" s="22"/>
      <c r="J42" s="22"/>
      <c r="K42" s="23"/>
      <c r="L42" s="23"/>
      <c r="M42" s="23"/>
      <c r="N42" s="23"/>
      <c r="O42" s="23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t="12.75">
      <c r="A43" s="21"/>
      <c r="B43" s="21"/>
      <c r="C43" s="21"/>
      <c r="D43" s="21"/>
      <c r="E43" s="21"/>
      <c r="F43" s="174"/>
      <c r="G43" s="174"/>
      <c r="H43" s="22"/>
      <c r="I43" s="22"/>
      <c r="J43" s="22"/>
      <c r="K43" s="23"/>
      <c r="L43" s="23"/>
      <c r="M43" s="23"/>
      <c r="N43" s="23"/>
      <c r="O43" s="2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t="12.75">
      <c r="A44" s="25"/>
      <c r="B44" s="25"/>
      <c r="C44" s="25"/>
      <c r="D44" s="25"/>
      <c r="E44" s="25"/>
      <c r="F44" s="175"/>
      <c r="G44" s="175"/>
      <c r="H44" s="26"/>
      <c r="I44" s="26"/>
      <c r="J44" s="26"/>
      <c r="K44" s="27"/>
      <c r="L44" s="27"/>
      <c r="M44" s="27"/>
      <c r="N44" s="27"/>
      <c r="O44" s="27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2:35" ht="12.75">
      <c r="B45" s="3" t="s">
        <v>30</v>
      </c>
      <c r="F45" s="176">
        <f>SUM(F16:F44)</f>
        <v>1592320</v>
      </c>
      <c r="G45" s="176">
        <f>SUM(G16:G44)</f>
        <v>1592320</v>
      </c>
      <c r="H45" s="28"/>
      <c r="I45" s="28"/>
      <c r="J45" s="28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2:35" ht="12.75">
      <c r="B46" s="3" t="s">
        <v>31</v>
      </c>
      <c r="F46" s="177"/>
      <c r="G46" s="177"/>
      <c r="H46" s="28"/>
      <c r="I46" s="28"/>
      <c r="J46" s="28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2:35" ht="12.75">
      <c r="B47" s="3" t="s">
        <v>32</v>
      </c>
      <c r="F47" s="177">
        <f>SUM(F45)</f>
        <v>1592320</v>
      </c>
      <c r="G47" s="177">
        <f>SUM(G45)</f>
        <v>1592320</v>
      </c>
      <c r="H47" s="30"/>
      <c r="I47" s="30"/>
      <c r="J47" s="30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6:35" ht="12.75"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6:35" ht="12.75"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6:35" ht="12.75"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2:35" ht="12.75">
      <c r="B51" s="209" t="s">
        <v>33</v>
      </c>
      <c r="C51" s="209"/>
      <c r="D51" s="209"/>
      <c r="K51" s="209" t="s">
        <v>411</v>
      </c>
      <c r="L51" s="209"/>
      <c r="M51" s="209"/>
      <c r="N51" s="209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2:35" ht="12.75">
      <c r="B52" s="209" t="s">
        <v>163</v>
      </c>
      <c r="C52" s="209"/>
      <c r="D52" s="209"/>
      <c r="K52" s="209" t="s">
        <v>34</v>
      </c>
      <c r="L52" s="209"/>
      <c r="M52" s="209"/>
      <c r="N52" s="209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6:35" ht="12.75"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1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</sheetData>
  <sheetProtection/>
  <mergeCells count="14">
    <mergeCell ref="A1:O1"/>
    <mergeCell ref="A2:O2"/>
    <mergeCell ref="M3:N3"/>
    <mergeCell ref="A4:O4"/>
    <mergeCell ref="A6:O6"/>
    <mergeCell ref="K11:N12"/>
    <mergeCell ref="D12:E12"/>
    <mergeCell ref="F12:J12"/>
    <mergeCell ref="K13:L13"/>
    <mergeCell ref="M13:N13"/>
    <mergeCell ref="B51:D51"/>
    <mergeCell ref="K51:N51"/>
    <mergeCell ref="B52:D52"/>
    <mergeCell ref="K52:N5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&amp;L&amp;P&amp;C&amp;N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6"/>
  <sheetViews>
    <sheetView zoomScale="115" zoomScaleNormal="115" zoomScalePageLayoutView="0" workbookViewId="0" topLeftCell="A238">
      <selection activeCell="C22" sqref="C22"/>
    </sheetView>
  </sheetViews>
  <sheetFormatPr defaultColWidth="11.421875" defaultRowHeight="12.75"/>
  <cols>
    <col min="1" max="1" width="9.57421875" style="47" customWidth="1"/>
    <col min="2" max="2" width="31.00390625" style="47" customWidth="1"/>
    <col min="3" max="3" width="14.8515625" style="47" customWidth="1"/>
    <col min="4" max="5" width="7.140625" style="47" customWidth="1"/>
    <col min="6" max="7" width="9.57421875" style="47" customWidth="1"/>
    <col min="8" max="8" width="10.8515625" style="47" customWidth="1"/>
    <col min="9" max="9" width="10.140625" style="47" customWidth="1"/>
    <col min="10" max="10" width="9.00390625" style="47" customWidth="1"/>
    <col min="11" max="11" width="10.28125" style="47" customWidth="1"/>
    <col min="12" max="12" width="7.8515625" style="47" bestFit="1" customWidth="1"/>
    <col min="13" max="13" width="7.28125" style="47" customWidth="1"/>
    <col min="14" max="14" width="7.8515625" style="47" bestFit="1" customWidth="1"/>
    <col min="15" max="15" width="8.00390625" style="47" customWidth="1"/>
    <col min="16" max="16384" width="11.421875" style="47" customWidth="1"/>
  </cols>
  <sheetData>
    <row r="1" spans="1:15" ht="12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ht="12.75" customHeight="1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220" t="s">
        <v>2</v>
      </c>
      <c r="N3" s="221"/>
      <c r="O3" s="44"/>
    </row>
    <row r="4" spans="1:15" ht="12.75" customHeight="1">
      <c r="A4" s="210" t="s">
        <v>155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12.75" customHeight="1">
      <c r="A6" s="210" t="s">
        <v>3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5" ht="12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12.75" customHeight="1">
      <c r="A8" s="46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12.75" customHeight="1">
      <c r="A9" s="46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3" ht="12.75" customHeight="1">
      <c r="A10" s="46" t="s">
        <v>380</v>
      </c>
      <c r="C10" s="80"/>
    </row>
    <row r="11" spans="1:15" ht="12.75" customHeight="1">
      <c r="A11" s="38" t="s">
        <v>7</v>
      </c>
      <c r="B11" s="39" t="s">
        <v>58</v>
      </c>
      <c r="C11" s="48"/>
      <c r="D11" s="31"/>
      <c r="E11" s="48"/>
      <c r="F11" s="31"/>
      <c r="G11" s="49"/>
      <c r="H11" s="49"/>
      <c r="I11" s="49"/>
      <c r="J11" s="48"/>
      <c r="K11" s="211" t="s">
        <v>8</v>
      </c>
      <c r="L11" s="212"/>
      <c r="M11" s="212"/>
      <c r="N11" s="213"/>
      <c r="O11" s="50"/>
    </row>
    <row r="12" spans="1:15" ht="12.75" customHeight="1">
      <c r="A12" s="40"/>
      <c r="B12" s="41"/>
      <c r="C12" s="51"/>
      <c r="D12" s="217" t="s">
        <v>9</v>
      </c>
      <c r="E12" s="218"/>
      <c r="F12" s="217" t="s">
        <v>10</v>
      </c>
      <c r="G12" s="219"/>
      <c r="H12" s="219"/>
      <c r="I12" s="219"/>
      <c r="J12" s="218"/>
      <c r="K12" s="214"/>
      <c r="L12" s="215"/>
      <c r="M12" s="215"/>
      <c r="N12" s="216"/>
      <c r="O12" s="52" t="s">
        <v>11</v>
      </c>
    </row>
    <row r="13" spans="1:15" ht="12.75" customHeight="1">
      <c r="A13" s="42" t="s">
        <v>59</v>
      </c>
      <c r="B13" s="43"/>
      <c r="C13" s="53"/>
      <c r="D13" s="35"/>
      <c r="E13" s="53"/>
      <c r="F13" s="35"/>
      <c r="G13" s="36"/>
      <c r="H13" s="36"/>
      <c r="I13" s="36"/>
      <c r="J13" s="53"/>
      <c r="K13" s="220" t="s">
        <v>12</v>
      </c>
      <c r="L13" s="221"/>
      <c r="M13" s="220" t="s">
        <v>13</v>
      </c>
      <c r="N13" s="221"/>
      <c r="O13" s="52" t="s">
        <v>14</v>
      </c>
    </row>
    <row r="14" spans="1:15" ht="12.75" customHeight="1">
      <c r="A14" s="54"/>
      <c r="B14" s="54"/>
      <c r="C14" s="54"/>
      <c r="D14" s="54" t="s">
        <v>15</v>
      </c>
      <c r="E14" s="54" t="s">
        <v>16</v>
      </c>
      <c r="F14" s="54"/>
      <c r="G14" s="54"/>
      <c r="H14" s="54"/>
      <c r="I14" s="54"/>
      <c r="J14" s="54"/>
      <c r="K14" s="54" t="s">
        <v>17</v>
      </c>
      <c r="L14" s="54"/>
      <c r="M14" s="54"/>
      <c r="N14" s="54"/>
      <c r="O14" s="52" t="s">
        <v>18</v>
      </c>
    </row>
    <row r="15" spans="1:15" ht="12.75" customHeight="1">
      <c r="A15" s="55" t="s">
        <v>19</v>
      </c>
      <c r="B15" s="55" t="s">
        <v>20</v>
      </c>
      <c r="C15" s="55" t="s">
        <v>21</v>
      </c>
      <c r="D15" s="55" t="s">
        <v>22</v>
      </c>
      <c r="E15" s="55" t="s">
        <v>22</v>
      </c>
      <c r="F15" s="55" t="s">
        <v>23</v>
      </c>
      <c r="G15" s="55" t="s">
        <v>56</v>
      </c>
      <c r="H15" s="55" t="s">
        <v>24</v>
      </c>
      <c r="I15" s="55" t="s">
        <v>25</v>
      </c>
      <c r="J15" s="55" t="s">
        <v>45</v>
      </c>
      <c r="K15" s="55" t="s">
        <v>27</v>
      </c>
      <c r="L15" s="55" t="s">
        <v>28</v>
      </c>
      <c r="M15" s="55" t="s">
        <v>29</v>
      </c>
      <c r="N15" s="55" t="s">
        <v>28</v>
      </c>
      <c r="O15" s="56"/>
    </row>
    <row r="16" spans="1:15" ht="12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8"/>
      <c r="L16" s="58"/>
      <c r="M16" s="58"/>
      <c r="N16" s="58"/>
      <c r="O16" s="58"/>
    </row>
    <row r="17" spans="1:15" ht="12.75" customHeight="1">
      <c r="A17" s="20"/>
      <c r="B17" s="78" t="s">
        <v>60</v>
      </c>
      <c r="C17" s="20"/>
      <c r="D17" s="20"/>
      <c r="E17" s="20"/>
      <c r="F17" s="59"/>
      <c r="G17" s="59"/>
      <c r="H17" s="59"/>
      <c r="I17" s="59"/>
      <c r="J17" s="59"/>
      <c r="K17" s="60"/>
      <c r="L17" s="60"/>
      <c r="M17" s="60"/>
      <c r="N17" s="60"/>
      <c r="O17" s="60"/>
    </row>
    <row r="18" spans="1:15" ht="12.75" customHeight="1">
      <c r="A18" s="20"/>
      <c r="B18" s="20"/>
      <c r="C18" s="20"/>
      <c r="D18" s="20"/>
      <c r="E18" s="20"/>
      <c r="F18" s="59"/>
      <c r="G18" s="59"/>
      <c r="H18" s="59"/>
      <c r="I18" s="59"/>
      <c r="J18" s="59"/>
      <c r="K18" s="60"/>
      <c r="L18" s="60"/>
      <c r="M18" s="60"/>
      <c r="N18" s="60"/>
      <c r="O18" s="60"/>
    </row>
    <row r="19" spans="1:15" ht="12.75" customHeight="1">
      <c r="A19" s="20" t="s">
        <v>412</v>
      </c>
      <c r="B19" s="20" t="s">
        <v>143</v>
      </c>
      <c r="C19" s="20" t="s">
        <v>156</v>
      </c>
      <c r="D19" s="20"/>
      <c r="E19" s="20"/>
      <c r="F19" s="59">
        <v>2993076</v>
      </c>
      <c r="G19" s="59">
        <v>2993076</v>
      </c>
      <c r="H19" s="59"/>
      <c r="I19" s="59"/>
      <c r="J19" s="59"/>
      <c r="K19" s="60" t="s">
        <v>134</v>
      </c>
      <c r="L19" s="60">
        <v>1</v>
      </c>
      <c r="M19" s="60"/>
      <c r="N19" s="60"/>
      <c r="O19" s="60" t="s">
        <v>142</v>
      </c>
    </row>
    <row r="20" spans="1:15" ht="12.75" customHeight="1">
      <c r="A20" s="20"/>
      <c r="B20" s="20"/>
      <c r="C20" s="20" t="s">
        <v>118</v>
      </c>
      <c r="E20" s="20"/>
      <c r="F20" s="20"/>
      <c r="G20" s="59"/>
      <c r="H20" s="59"/>
      <c r="I20" s="59"/>
      <c r="J20" s="59"/>
      <c r="K20" s="60"/>
      <c r="L20" s="60"/>
      <c r="M20" s="60"/>
      <c r="N20" s="60"/>
      <c r="O20" s="60"/>
    </row>
    <row r="21" spans="1:15" ht="12.75" customHeight="1">
      <c r="A21" s="20"/>
      <c r="B21" s="20"/>
      <c r="C21" s="20"/>
      <c r="E21" s="20"/>
      <c r="F21" s="61"/>
      <c r="G21" s="61"/>
      <c r="H21" s="59"/>
      <c r="I21" s="59"/>
      <c r="J21" s="59"/>
      <c r="K21" s="60"/>
      <c r="L21" s="60"/>
      <c r="M21" s="60"/>
      <c r="N21" s="60"/>
      <c r="O21" s="60"/>
    </row>
    <row r="22" spans="1:15" ht="12.75" customHeight="1">
      <c r="A22" s="20" t="s">
        <v>413</v>
      </c>
      <c r="B22" s="20" t="s">
        <v>143</v>
      </c>
      <c r="C22" s="20" t="s">
        <v>157</v>
      </c>
      <c r="D22" s="20"/>
      <c r="E22" s="20"/>
      <c r="F22" s="59">
        <v>2224528</v>
      </c>
      <c r="G22" s="59">
        <v>2224528</v>
      </c>
      <c r="H22" s="59"/>
      <c r="I22" s="59"/>
      <c r="J22" s="59"/>
      <c r="K22" s="60" t="s">
        <v>134</v>
      </c>
      <c r="L22" s="60">
        <v>1</v>
      </c>
      <c r="M22" s="60"/>
      <c r="N22" s="60"/>
      <c r="O22" s="60" t="s">
        <v>142</v>
      </c>
    </row>
    <row r="23" spans="1:15" ht="12.75" customHeight="1">
      <c r="A23" s="20"/>
      <c r="B23" s="37"/>
      <c r="C23" s="20" t="s">
        <v>53</v>
      </c>
      <c r="D23" s="20"/>
      <c r="E23" s="20"/>
      <c r="F23" s="59"/>
      <c r="G23" s="59"/>
      <c r="H23" s="59"/>
      <c r="I23" s="59"/>
      <c r="J23" s="59"/>
      <c r="K23" s="60"/>
      <c r="L23" s="60"/>
      <c r="M23" s="60"/>
      <c r="N23" s="60"/>
      <c r="O23" s="60"/>
    </row>
    <row r="24" spans="1:15" ht="12.75" customHeight="1">
      <c r="A24" s="20"/>
      <c r="B24" s="20"/>
      <c r="C24" s="20"/>
      <c r="D24" s="20"/>
      <c r="E24" s="20"/>
      <c r="F24" s="59"/>
      <c r="G24" s="59"/>
      <c r="H24" s="59"/>
      <c r="I24" s="59"/>
      <c r="J24" s="59"/>
      <c r="K24" s="72"/>
      <c r="L24" s="60"/>
      <c r="M24" s="60"/>
      <c r="N24" s="60"/>
      <c r="O24" s="60"/>
    </row>
    <row r="25" spans="1:15" ht="12.75" customHeight="1">
      <c r="A25" s="20" t="s">
        <v>414</v>
      </c>
      <c r="B25" s="20" t="s">
        <v>143</v>
      </c>
      <c r="C25" s="20" t="s">
        <v>125</v>
      </c>
      <c r="D25" s="20"/>
      <c r="E25" s="20"/>
      <c r="F25" s="59">
        <v>2427622</v>
      </c>
      <c r="G25" s="59">
        <v>2427622</v>
      </c>
      <c r="H25" s="59"/>
      <c r="I25" s="59"/>
      <c r="J25" s="59"/>
      <c r="K25" s="60" t="s">
        <v>134</v>
      </c>
      <c r="L25" s="60">
        <v>1</v>
      </c>
      <c r="M25" s="60"/>
      <c r="N25" s="60"/>
      <c r="O25" s="60" t="s">
        <v>142</v>
      </c>
    </row>
    <row r="26" spans="1:15" ht="12.75" customHeight="1">
      <c r="A26" s="20"/>
      <c r="B26" s="20"/>
      <c r="C26" s="20" t="s">
        <v>93</v>
      </c>
      <c r="D26" s="20"/>
      <c r="E26" s="20"/>
      <c r="F26" s="73"/>
      <c r="G26" s="73"/>
      <c r="H26" s="59"/>
      <c r="I26" s="59"/>
      <c r="J26" s="59"/>
      <c r="K26" s="60"/>
      <c r="L26" s="60"/>
      <c r="M26" s="60"/>
      <c r="N26" s="60"/>
      <c r="O26" s="60"/>
    </row>
    <row r="27" spans="1:15" ht="12.75" customHeight="1">
      <c r="A27" s="20"/>
      <c r="B27" s="20"/>
      <c r="C27" s="20"/>
      <c r="D27" s="20"/>
      <c r="E27" s="20"/>
      <c r="F27" s="59"/>
      <c r="G27" s="59"/>
      <c r="H27" s="59"/>
      <c r="I27" s="59"/>
      <c r="J27" s="59"/>
      <c r="K27" s="72"/>
      <c r="L27" s="60"/>
      <c r="M27" s="60"/>
      <c r="N27" s="60"/>
      <c r="O27" s="60"/>
    </row>
    <row r="28" spans="1:15" ht="12.75" customHeight="1">
      <c r="A28" s="20" t="s">
        <v>415</v>
      </c>
      <c r="B28" s="20" t="s">
        <v>331</v>
      </c>
      <c r="C28" s="20" t="s">
        <v>623</v>
      </c>
      <c r="D28" s="20"/>
      <c r="E28" s="20"/>
      <c r="F28" s="59">
        <v>1175000</v>
      </c>
      <c r="G28" s="59">
        <v>1175000</v>
      </c>
      <c r="H28" s="59"/>
      <c r="I28" s="59"/>
      <c r="J28" s="59"/>
      <c r="K28" s="60" t="s">
        <v>134</v>
      </c>
      <c r="L28" s="60">
        <v>1</v>
      </c>
      <c r="M28" s="60"/>
      <c r="N28" s="60"/>
      <c r="O28" s="60" t="s">
        <v>142</v>
      </c>
    </row>
    <row r="29" spans="1:15" ht="12.75" customHeight="1">
      <c r="A29" s="20"/>
      <c r="B29" s="20" t="s">
        <v>332</v>
      </c>
      <c r="C29" s="20" t="s">
        <v>53</v>
      </c>
      <c r="D29" s="20"/>
      <c r="E29" s="20"/>
      <c r="F29" s="73"/>
      <c r="G29" s="73"/>
      <c r="H29" s="73"/>
      <c r="I29" s="59"/>
      <c r="J29" s="59"/>
      <c r="K29" s="60"/>
      <c r="L29" s="60"/>
      <c r="M29" s="20"/>
      <c r="N29" s="20"/>
      <c r="O29" s="20"/>
    </row>
    <row r="30" spans="1:15" ht="12.75" customHeight="1">
      <c r="A30" s="20"/>
      <c r="B30" s="20"/>
      <c r="C30" s="20"/>
      <c r="D30" s="20"/>
      <c r="E30" s="20"/>
      <c r="F30" s="59"/>
      <c r="G30" s="59"/>
      <c r="H30" s="59"/>
      <c r="I30" s="59"/>
      <c r="J30" s="59"/>
      <c r="K30" s="72"/>
      <c r="L30" s="60"/>
      <c r="M30" s="60"/>
      <c r="N30" s="60"/>
      <c r="O30" s="60"/>
    </row>
    <row r="31" spans="1:15" ht="12.75" customHeight="1">
      <c r="A31" s="20" t="s">
        <v>416</v>
      </c>
      <c r="B31" s="20" t="s">
        <v>621</v>
      </c>
      <c r="C31" s="20" t="s">
        <v>622</v>
      </c>
      <c r="D31" s="20"/>
      <c r="E31" s="20"/>
      <c r="F31" s="86">
        <v>375587</v>
      </c>
      <c r="G31" s="86">
        <v>375587</v>
      </c>
      <c r="H31" s="20"/>
      <c r="I31" s="20"/>
      <c r="J31" s="20"/>
      <c r="K31" s="60" t="s">
        <v>134</v>
      </c>
      <c r="L31" s="60">
        <v>1</v>
      </c>
      <c r="M31" s="60"/>
      <c r="N31" s="60"/>
      <c r="O31" s="60" t="s">
        <v>142</v>
      </c>
    </row>
    <row r="32" spans="1:15" ht="12.75" customHeight="1">
      <c r="A32" s="20"/>
      <c r="B32" s="20"/>
      <c r="C32" s="20" t="s">
        <v>97</v>
      </c>
      <c r="D32" s="20"/>
      <c r="E32" s="20"/>
      <c r="F32" s="86"/>
      <c r="G32" s="86"/>
      <c r="H32" s="20"/>
      <c r="I32" s="20"/>
      <c r="J32" s="20"/>
      <c r="K32" s="20"/>
      <c r="L32" s="20"/>
      <c r="M32" s="20"/>
      <c r="N32" s="20"/>
      <c r="O32" s="20"/>
    </row>
    <row r="33" spans="1:15" ht="12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2.75" customHeight="1">
      <c r="A34" s="20"/>
      <c r="B34" s="20"/>
      <c r="C34" s="20"/>
      <c r="E34" s="20"/>
      <c r="F34" s="61"/>
      <c r="G34" s="59"/>
      <c r="H34" s="59"/>
      <c r="I34" s="59"/>
      <c r="J34" s="59"/>
      <c r="K34" s="60"/>
      <c r="L34" s="60"/>
      <c r="M34" s="60"/>
      <c r="N34" s="60"/>
      <c r="O34" s="60"/>
    </row>
    <row r="35" spans="1:15" ht="12.75" customHeight="1">
      <c r="A35" s="20"/>
      <c r="B35" s="20"/>
      <c r="C35" s="20"/>
      <c r="D35" s="20"/>
      <c r="E35" s="20"/>
      <c r="F35" s="59"/>
      <c r="G35" s="59"/>
      <c r="H35" s="59"/>
      <c r="I35" s="59"/>
      <c r="J35" s="59"/>
      <c r="K35" s="60"/>
      <c r="L35" s="60"/>
      <c r="M35" s="60"/>
      <c r="N35" s="60"/>
      <c r="O35" s="60"/>
    </row>
    <row r="36" spans="1:15" ht="12.75" customHeight="1">
      <c r="A36" s="20"/>
      <c r="B36" s="20"/>
      <c r="C36" s="20"/>
      <c r="D36" s="20"/>
      <c r="E36" s="20"/>
      <c r="F36" s="59"/>
      <c r="G36" s="59"/>
      <c r="H36" s="59"/>
      <c r="I36" s="59"/>
      <c r="J36" s="59"/>
      <c r="K36" s="72"/>
      <c r="L36" s="60"/>
      <c r="M36" s="60"/>
      <c r="N36" s="60"/>
      <c r="O36" s="60"/>
    </row>
    <row r="37" spans="1:15" ht="12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2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2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2.75" customHeight="1">
      <c r="A40" s="20"/>
      <c r="B40" s="20"/>
      <c r="C40" s="20"/>
      <c r="E40" s="20"/>
      <c r="F40" s="61"/>
      <c r="G40" s="59"/>
      <c r="H40" s="59"/>
      <c r="I40" s="59"/>
      <c r="J40" s="59"/>
      <c r="K40" s="60"/>
      <c r="L40" s="60"/>
      <c r="M40" s="60"/>
      <c r="N40" s="60"/>
      <c r="O40" s="60"/>
    </row>
    <row r="41" spans="1:15" ht="12.75" customHeight="1">
      <c r="A41" s="20"/>
      <c r="B41" s="20"/>
      <c r="C41" s="20"/>
      <c r="D41" s="20"/>
      <c r="E41" s="20"/>
      <c r="F41" s="59"/>
      <c r="G41" s="59"/>
      <c r="H41" s="59"/>
      <c r="I41" s="59"/>
      <c r="J41" s="59"/>
      <c r="K41" s="60"/>
      <c r="L41" s="60"/>
      <c r="M41" s="60"/>
      <c r="N41" s="60"/>
      <c r="O41" s="60"/>
    </row>
    <row r="42" spans="1:15" ht="12.75" customHeight="1">
      <c r="A42" s="20"/>
      <c r="B42" s="20"/>
      <c r="C42" s="20"/>
      <c r="D42" s="20"/>
      <c r="E42" s="20"/>
      <c r="F42" s="59"/>
      <c r="G42" s="59"/>
      <c r="H42" s="59"/>
      <c r="I42" s="59"/>
      <c r="J42" s="59"/>
      <c r="K42" s="60"/>
      <c r="L42" s="60"/>
      <c r="M42" s="60"/>
      <c r="N42" s="60"/>
      <c r="O42" s="60"/>
    </row>
    <row r="43" spans="1:15" ht="12.75" customHeight="1">
      <c r="A43" s="20"/>
      <c r="B43" s="20"/>
      <c r="C43" s="20"/>
      <c r="E43" s="20"/>
      <c r="F43" s="61"/>
      <c r="G43" s="59"/>
      <c r="H43" s="59"/>
      <c r="I43" s="59"/>
      <c r="J43" s="59"/>
      <c r="K43" s="60"/>
      <c r="L43" s="60"/>
      <c r="M43" s="60"/>
      <c r="N43" s="60"/>
      <c r="O43" s="60"/>
    </row>
    <row r="44" spans="1:15" ht="12.75" customHeight="1">
      <c r="A44" s="20"/>
      <c r="B44" s="20"/>
      <c r="C44" s="20"/>
      <c r="D44" s="20"/>
      <c r="E44" s="20"/>
      <c r="F44" s="59"/>
      <c r="G44" s="59"/>
      <c r="H44" s="59"/>
      <c r="I44" s="59"/>
      <c r="J44" s="59"/>
      <c r="K44" s="60"/>
      <c r="L44" s="60"/>
      <c r="M44" s="60"/>
      <c r="N44" s="60"/>
      <c r="O44" s="60"/>
    </row>
    <row r="45" spans="1:15" ht="12.75" customHeight="1">
      <c r="A45" s="20"/>
      <c r="B45" s="20"/>
      <c r="C45" s="20"/>
      <c r="D45" s="20"/>
      <c r="E45" s="20"/>
      <c r="F45" s="59"/>
      <c r="G45" s="59"/>
      <c r="H45" s="59"/>
      <c r="I45" s="59"/>
      <c r="J45" s="59"/>
      <c r="K45" s="60"/>
      <c r="L45" s="60"/>
      <c r="M45" s="60"/>
      <c r="N45" s="60"/>
      <c r="O45" s="60"/>
    </row>
    <row r="46" spans="1:15" ht="12.75" customHeight="1">
      <c r="A46" s="62"/>
      <c r="B46" s="62"/>
      <c r="C46" s="62"/>
      <c r="D46" s="62"/>
      <c r="E46" s="62"/>
      <c r="F46" s="63"/>
      <c r="G46" s="63"/>
      <c r="H46" s="63"/>
      <c r="I46" s="63"/>
      <c r="J46" s="63"/>
      <c r="K46" s="64"/>
      <c r="L46" s="64"/>
      <c r="M46" s="64"/>
      <c r="N46" s="64"/>
      <c r="O46" s="64"/>
    </row>
    <row r="47" spans="2:10" ht="12.75" customHeight="1">
      <c r="B47" s="44" t="s">
        <v>30</v>
      </c>
      <c r="F47" s="65">
        <f>SUM(F16:F46)</f>
        <v>9195813</v>
      </c>
      <c r="G47" s="65">
        <f>SUM(G16:G46)</f>
        <v>9195813</v>
      </c>
      <c r="H47" s="65"/>
      <c r="I47" s="65"/>
      <c r="J47" s="65"/>
    </row>
    <row r="48" spans="2:10" ht="12.75" customHeight="1">
      <c r="B48" s="44" t="s">
        <v>31</v>
      </c>
      <c r="F48" s="66">
        <f>SUM(F47)</f>
        <v>9195813</v>
      </c>
      <c r="G48" s="66">
        <f>SUM(G47)</f>
        <v>9195813</v>
      </c>
      <c r="H48" s="65"/>
      <c r="I48" s="66"/>
      <c r="J48" s="66"/>
    </row>
    <row r="49" spans="2:10" ht="12.75" customHeight="1">
      <c r="B49" s="44" t="s">
        <v>32</v>
      </c>
      <c r="F49" s="66"/>
      <c r="G49" s="66"/>
      <c r="H49" s="67"/>
      <c r="I49" s="67"/>
      <c r="J49" s="67"/>
    </row>
    <row r="50" ht="12.75" customHeight="1"/>
    <row r="51" spans="2:14" ht="12.75" customHeight="1">
      <c r="B51" s="210" t="s">
        <v>33</v>
      </c>
      <c r="C51" s="210"/>
      <c r="D51" s="210"/>
      <c r="K51" s="210" t="s">
        <v>411</v>
      </c>
      <c r="L51" s="210"/>
      <c r="M51" s="210"/>
      <c r="N51" s="210"/>
    </row>
    <row r="52" spans="2:14" ht="12.75" customHeight="1">
      <c r="B52" s="210" t="s">
        <v>163</v>
      </c>
      <c r="C52" s="210"/>
      <c r="D52" s="210"/>
      <c r="K52" s="209" t="s">
        <v>34</v>
      </c>
      <c r="L52" s="209"/>
      <c r="M52" s="209"/>
      <c r="N52" s="209"/>
    </row>
    <row r="53" spans="2:14" ht="12.75" customHeight="1">
      <c r="B53" s="136"/>
      <c r="C53" s="136"/>
      <c r="D53" s="136"/>
      <c r="K53" s="1"/>
      <c r="L53" s="1"/>
      <c r="M53" s="1"/>
      <c r="N53" s="1"/>
    </row>
    <row r="54" spans="2:14" ht="12.75" customHeight="1">
      <c r="B54" s="136"/>
      <c r="C54" s="136"/>
      <c r="D54" s="136"/>
      <c r="K54" s="1"/>
      <c r="L54" s="1"/>
      <c r="M54" s="1"/>
      <c r="N54" s="1"/>
    </row>
    <row r="55" spans="2:14" ht="12.75" customHeight="1">
      <c r="B55" s="136"/>
      <c r="C55" s="136"/>
      <c r="D55" s="136"/>
      <c r="K55" s="1"/>
      <c r="L55" s="1"/>
      <c r="M55" s="1"/>
      <c r="N55" s="1"/>
    </row>
    <row r="56" spans="1:15" ht="12.75" customHeight="1">
      <c r="A56" s="210" t="s">
        <v>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</row>
    <row r="57" spans="1:15" ht="12.75" customHeight="1">
      <c r="A57" s="210" t="s">
        <v>1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</row>
    <row r="58" spans="1:15" ht="12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220" t="s">
        <v>2</v>
      </c>
      <c r="N58" s="221"/>
      <c r="O58" s="44"/>
    </row>
    <row r="59" spans="1:15" ht="12.75" customHeight="1">
      <c r="A59" s="210" t="s">
        <v>155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</row>
    <row r="60" spans="1:15" ht="12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1:15" ht="12.75" customHeight="1">
      <c r="A61" s="210" t="s">
        <v>3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</row>
    <row r="62" spans="1:15" ht="12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1:15" ht="12.75" customHeight="1">
      <c r="A63" s="46" t="s">
        <v>4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12.75" customHeight="1">
      <c r="A64" s="46" t="s">
        <v>5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1:3" ht="12.75" customHeight="1">
      <c r="A65" s="46" t="s">
        <v>380</v>
      </c>
      <c r="C65" s="80"/>
    </row>
    <row r="66" spans="1:15" ht="12.75" customHeight="1">
      <c r="A66" s="38" t="s">
        <v>7</v>
      </c>
      <c r="B66" s="39" t="s">
        <v>58</v>
      </c>
      <c r="C66" s="48"/>
      <c r="D66" s="31"/>
      <c r="E66" s="48"/>
      <c r="F66" s="31"/>
      <c r="G66" s="49"/>
      <c r="H66" s="49"/>
      <c r="I66" s="49"/>
      <c r="J66" s="48"/>
      <c r="K66" s="211" t="s">
        <v>8</v>
      </c>
      <c r="L66" s="212"/>
      <c r="M66" s="212"/>
      <c r="N66" s="213"/>
      <c r="O66" s="50"/>
    </row>
    <row r="67" spans="1:15" ht="12.75" customHeight="1">
      <c r="A67" s="40"/>
      <c r="B67" s="41"/>
      <c r="C67" s="51"/>
      <c r="D67" s="217" t="s">
        <v>9</v>
      </c>
      <c r="E67" s="218"/>
      <c r="F67" s="217" t="s">
        <v>10</v>
      </c>
      <c r="G67" s="219"/>
      <c r="H67" s="219"/>
      <c r="I67" s="219"/>
      <c r="J67" s="218"/>
      <c r="K67" s="214"/>
      <c r="L67" s="215"/>
      <c r="M67" s="215"/>
      <c r="N67" s="216"/>
      <c r="O67" s="52" t="s">
        <v>11</v>
      </c>
    </row>
    <row r="68" spans="1:15" ht="12.75" customHeight="1">
      <c r="A68" s="42" t="s">
        <v>59</v>
      </c>
      <c r="B68" s="43"/>
      <c r="C68" s="53"/>
      <c r="D68" s="35"/>
      <c r="E68" s="53"/>
      <c r="F68" s="35"/>
      <c r="G68" s="36"/>
      <c r="H68" s="36"/>
      <c r="I68" s="36"/>
      <c r="J68" s="53"/>
      <c r="K68" s="220" t="s">
        <v>12</v>
      </c>
      <c r="L68" s="221"/>
      <c r="M68" s="220" t="s">
        <v>13</v>
      </c>
      <c r="N68" s="221"/>
      <c r="O68" s="52" t="s">
        <v>14</v>
      </c>
    </row>
    <row r="69" spans="1:15" ht="12.75" customHeight="1">
      <c r="A69" s="54"/>
      <c r="B69" s="54"/>
      <c r="C69" s="54"/>
      <c r="D69" s="54" t="s">
        <v>15</v>
      </c>
      <c r="E69" s="54" t="s">
        <v>16</v>
      </c>
      <c r="F69" s="54"/>
      <c r="G69" s="54"/>
      <c r="H69" s="54"/>
      <c r="I69" s="54"/>
      <c r="J69" s="54"/>
      <c r="K69" s="54" t="s">
        <v>17</v>
      </c>
      <c r="L69" s="54"/>
      <c r="M69" s="54"/>
      <c r="N69" s="54"/>
      <c r="O69" s="52" t="s">
        <v>18</v>
      </c>
    </row>
    <row r="70" spans="1:15" ht="12.75" customHeight="1">
      <c r="A70" s="55" t="s">
        <v>19</v>
      </c>
      <c r="B70" s="55" t="s">
        <v>20</v>
      </c>
      <c r="C70" s="55" t="s">
        <v>21</v>
      </c>
      <c r="D70" s="55" t="s">
        <v>22</v>
      </c>
      <c r="E70" s="55" t="s">
        <v>22</v>
      </c>
      <c r="F70" s="55" t="s">
        <v>23</v>
      </c>
      <c r="G70" s="55" t="s">
        <v>56</v>
      </c>
      <c r="H70" s="55" t="s">
        <v>24</v>
      </c>
      <c r="I70" s="55" t="s">
        <v>25</v>
      </c>
      <c r="J70" s="55" t="s">
        <v>45</v>
      </c>
      <c r="K70" s="55" t="s">
        <v>27</v>
      </c>
      <c r="L70" s="55" t="s">
        <v>28</v>
      </c>
      <c r="M70" s="55" t="s">
        <v>29</v>
      </c>
      <c r="N70" s="55" t="s">
        <v>28</v>
      </c>
      <c r="O70" s="56"/>
    </row>
    <row r="71" spans="1:15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8"/>
      <c r="L71" s="58"/>
      <c r="M71" s="58"/>
      <c r="N71" s="58"/>
      <c r="O71" s="58"/>
    </row>
    <row r="72" spans="1:15" ht="12.75" customHeight="1">
      <c r="A72" s="20"/>
      <c r="B72" s="78" t="s">
        <v>150</v>
      </c>
      <c r="C72" s="20"/>
      <c r="D72" s="20"/>
      <c r="E72" s="20"/>
      <c r="F72" s="59"/>
      <c r="G72" s="59"/>
      <c r="H72" s="59"/>
      <c r="I72" s="59"/>
      <c r="J72" s="59"/>
      <c r="K72" s="60"/>
      <c r="L72" s="60"/>
      <c r="M72" s="60"/>
      <c r="N72" s="60"/>
      <c r="O72" s="60"/>
    </row>
    <row r="73" spans="1:15" ht="12.75" customHeight="1">
      <c r="A73" s="20"/>
      <c r="B73" s="20"/>
      <c r="C73" s="20"/>
      <c r="E73" s="20"/>
      <c r="F73" s="61"/>
      <c r="G73" s="61"/>
      <c r="H73" s="59"/>
      <c r="I73" s="59"/>
      <c r="J73" s="59"/>
      <c r="K73" s="60"/>
      <c r="L73" s="60"/>
      <c r="M73" s="60"/>
      <c r="N73" s="60"/>
      <c r="O73" s="60"/>
    </row>
    <row r="74" spans="1:15" ht="12.75" customHeight="1">
      <c r="A74" s="20" t="s">
        <v>683</v>
      </c>
      <c r="B74" s="20" t="s">
        <v>158</v>
      </c>
      <c r="C74" s="20" t="s">
        <v>141</v>
      </c>
      <c r="E74" s="20"/>
      <c r="F74" s="86">
        <v>2467578</v>
      </c>
      <c r="G74" s="86">
        <v>2467578</v>
      </c>
      <c r="H74" s="59"/>
      <c r="I74" s="59"/>
      <c r="J74" s="59"/>
      <c r="K74" s="60" t="s">
        <v>134</v>
      </c>
      <c r="L74" s="60">
        <v>1</v>
      </c>
      <c r="M74" s="60"/>
      <c r="N74" s="60"/>
      <c r="O74" s="60" t="s">
        <v>142</v>
      </c>
    </row>
    <row r="75" spans="1:15" ht="12.75" customHeight="1">
      <c r="A75" s="20"/>
      <c r="B75" s="20" t="s">
        <v>159</v>
      </c>
      <c r="C75" s="20" t="s">
        <v>53</v>
      </c>
      <c r="E75" s="20"/>
      <c r="F75" s="86"/>
      <c r="G75" s="86"/>
      <c r="H75" s="59"/>
      <c r="I75" s="59"/>
      <c r="J75" s="59"/>
      <c r="K75" s="60"/>
      <c r="L75" s="60"/>
      <c r="M75" s="60"/>
      <c r="N75" s="60"/>
      <c r="O75" s="60"/>
    </row>
    <row r="76" spans="1:15" ht="12.75" customHeight="1">
      <c r="A76" s="20"/>
      <c r="B76" s="20" t="s">
        <v>160</v>
      </c>
      <c r="C76" s="20"/>
      <c r="E76" s="20"/>
      <c r="F76" s="76"/>
      <c r="G76" s="76"/>
      <c r="H76" s="59"/>
      <c r="I76" s="59"/>
      <c r="J76" s="59"/>
      <c r="K76" s="60"/>
      <c r="L76" s="60"/>
      <c r="M76" s="60"/>
      <c r="N76" s="60"/>
      <c r="O76" s="60"/>
    </row>
    <row r="77" spans="1:15" ht="12.75" customHeight="1">
      <c r="A77" s="20"/>
      <c r="B77" s="20"/>
      <c r="C77" s="20"/>
      <c r="D77" s="20"/>
      <c r="E77" s="20"/>
      <c r="F77" s="86"/>
      <c r="G77" s="86"/>
      <c r="H77" s="59"/>
      <c r="I77" s="59"/>
      <c r="J77" s="59"/>
      <c r="K77" s="60"/>
      <c r="L77" s="60"/>
      <c r="M77" s="60"/>
      <c r="N77" s="60"/>
      <c r="O77" s="60"/>
    </row>
    <row r="78" spans="1:15" ht="12.75" customHeight="1">
      <c r="A78" s="20" t="s">
        <v>417</v>
      </c>
      <c r="B78" s="20" t="s">
        <v>387</v>
      </c>
      <c r="C78" s="20" t="s">
        <v>252</v>
      </c>
      <c r="D78" s="20"/>
      <c r="E78" s="20"/>
      <c r="F78" s="86">
        <v>25324</v>
      </c>
      <c r="G78" s="86">
        <v>25324</v>
      </c>
      <c r="H78" s="73"/>
      <c r="I78" s="59"/>
      <c r="J78" s="59"/>
      <c r="K78" s="60" t="s">
        <v>134</v>
      </c>
      <c r="L78" s="60">
        <v>1</v>
      </c>
      <c r="M78" s="60"/>
      <c r="N78" s="60"/>
      <c r="O78" s="60" t="s">
        <v>142</v>
      </c>
    </row>
    <row r="79" spans="1:15" ht="12.75" customHeight="1">
      <c r="A79" s="20"/>
      <c r="B79" s="20" t="s">
        <v>386</v>
      </c>
      <c r="C79" s="20" t="s">
        <v>53</v>
      </c>
      <c r="D79" s="20"/>
      <c r="E79" s="20"/>
      <c r="F79" s="59"/>
      <c r="G79" s="59"/>
      <c r="H79" s="59"/>
      <c r="I79" s="59"/>
      <c r="J79" s="59"/>
      <c r="K79" s="72"/>
      <c r="L79" s="60"/>
      <c r="M79" s="60"/>
      <c r="N79" s="60"/>
      <c r="O79" s="60"/>
    </row>
    <row r="80" spans="1:15" ht="12.75" customHeight="1">
      <c r="A80" s="20"/>
      <c r="B80" s="20"/>
      <c r="C80" s="20"/>
      <c r="E80" s="20"/>
      <c r="F80" s="61"/>
      <c r="G80" s="59"/>
      <c r="H80" s="59"/>
      <c r="I80" s="59"/>
      <c r="J80" s="59"/>
      <c r="K80" s="60"/>
      <c r="L80" s="60"/>
      <c r="M80" s="60"/>
      <c r="N80" s="60"/>
      <c r="O80" s="60"/>
    </row>
    <row r="81" spans="1:15" ht="11.25">
      <c r="A81" s="20" t="s">
        <v>418</v>
      </c>
      <c r="B81" s="20" t="s">
        <v>387</v>
      </c>
      <c r="C81" s="20" t="s">
        <v>252</v>
      </c>
      <c r="D81" s="20"/>
      <c r="E81" s="20"/>
      <c r="F81" s="172">
        <v>424443</v>
      </c>
      <c r="G81" s="172">
        <v>424443</v>
      </c>
      <c r="H81" s="20"/>
      <c r="I81" s="20"/>
      <c r="J81" s="20"/>
      <c r="K81" s="60" t="s">
        <v>134</v>
      </c>
      <c r="L81" s="60">
        <v>1</v>
      </c>
      <c r="M81" s="60"/>
      <c r="N81" s="60"/>
      <c r="O81" s="60" t="s">
        <v>142</v>
      </c>
    </row>
    <row r="82" spans="1:15" ht="11.25">
      <c r="A82" s="20"/>
      <c r="B82" s="20" t="s">
        <v>381</v>
      </c>
      <c r="C82" s="20" t="s">
        <v>53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ht="12.75" customHeight="1">
      <c r="A83" s="20"/>
      <c r="B83" s="20" t="s">
        <v>382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ht="12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1:15" ht="12.75" customHeight="1">
      <c r="A85" s="20" t="s">
        <v>419</v>
      </c>
      <c r="B85" s="20" t="s">
        <v>387</v>
      </c>
      <c r="C85" s="20" t="s">
        <v>252</v>
      </c>
      <c r="D85" s="20"/>
      <c r="E85" s="20"/>
      <c r="F85" s="86">
        <v>30441</v>
      </c>
      <c r="G85" s="86">
        <v>30441</v>
      </c>
      <c r="H85" s="20"/>
      <c r="I85" s="20"/>
      <c r="J85" s="20"/>
      <c r="K85" s="60" t="s">
        <v>134</v>
      </c>
      <c r="L85" s="60">
        <v>1</v>
      </c>
      <c r="M85" s="60"/>
      <c r="N85" s="60"/>
      <c r="O85" s="60" t="s">
        <v>142</v>
      </c>
    </row>
    <row r="86" spans="1:15" ht="12.75" customHeight="1">
      <c r="A86" s="20"/>
      <c r="B86" s="20" t="s">
        <v>383</v>
      </c>
      <c r="C86" s="20" t="s">
        <v>53</v>
      </c>
      <c r="E86" s="20"/>
      <c r="F86" s="61"/>
      <c r="G86" s="59"/>
      <c r="H86" s="59"/>
      <c r="I86" s="59"/>
      <c r="J86" s="59"/>
      <c r="K86" s="60"/>
      <c r="L86" s="60"/>
      <c r="M86" s="60"/>
      <c r="N86" s="60"/>
      <c r="O86" s="60"/>
    </row>
    <row r="87" spans="1:15" ht="12.75" customHeight="1">
      <c r="A87" s="20"/>
      <c r="B87" s="20"/>
      <c r="C87" s="20"/>
      <c r="D87" s="20"/>
      <c r="E87" s="20"/>
      <c r="F87" s="59"/>
      <c r="G87" s="59"/>
      <c r="H87" s="59"/>
      <c r="I87" s="59"/>
      <c r="J87" s="59"/>
      <c r="K87" s="60"/>
      <c r="L87" s="60"/>
      <c r="M87" s="60"/>
      <c r="N87" s="60"/>
      <c r="O87" s="60"/>
    </row>
    <row r="88" spans="1:15" ht="12.75" customHeight="1">
      <c r="A88" s="20" t="s">
        <v>420</v>
      </c>
      <c r="B88" s="20" t="s">
        <v>387</v>
      </c>
      <c r="C88" s="20" t="s">
        <v>252</v>
      </c>
      <c r="D88" s="20"/>
      <c r="E88" s="20"/>
      <c r="F88" s="86">
        <v>28866</v>
      </c>
      <c r="G88" s="86">
        <v>28866</v>
      </c>
      <c r="H88" s="59"/>
      <c r="I88" s="59"/>
      <c r="J88" s="59"/>
      <c r="K88" s="60" t="s">
        <v>134</v>
      </c>
      <c r="L88" s="60">
        <v>1</v>
      </c>
      <c r="M88" s="60"/>
      <c r="N88" s="60"/>
      <c r="O88" s="60" t="s">
        <v>142</v>
      </c>
    </row>
    <row r="89" spans="1:15" ht="12.75" customHeight="1">
      <c r="A89" s="20"/>
      <c r="B89" s="20" t="s">
        <v>384</v>
      </c>
      <c r="C89" s="20" t="s">
        <v>53</v>
      </c>
      <c r="E89" s="20"/>
      <c r="F89" s="61"/>
      <c r="G89" s="59"/>
      <c r="H89" s="59"/>
      <c r="I89" s="59"/>
      <c r="J89" s="59"/>
      <c r="K89" s="60"/>
      <c r="L89" s="60"/>
      <c r="M89" s="60"/>
      <c r="N89" s="60"/>
      <c r="O89" s="60"/>
    </row>
    <row r="90" spans="1:15" ht="12.75" customHeight="1">
      <c r="A90" s="20"/>
      <c r="B90" s="20" t="s">
        <v>385</v>
      </c>
      <c r="C90" s="20"/>
      <c r="D90" s="20"/>
      <c r="E90" s="20"/>
      <c r="F90" s="59"/>
      <c r="G90" s="59"/>
      <c r="H90" s="59"/>
      <c r="I90" s="59"/>
      <c r="J90" s="59"/>
      <c r="K90" s="60"/>
      <c r="L90" s="60"/>
      <c r="M90" s="60"/>
      <c r="N90" s="60"/>
      <c r="O90" s="60"/>
    </row>
    <row r="91" spans="1:15" ht="11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1:15" ht="11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15" ht="11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5" ht="11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1:15" ht="11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1:15" ht="11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1:15" ht="12.75" customHeight="1">
      <c r="A97" s="20"/>
      <c r="B97" s="20"/>
      <c r="C97" s="20"/>
      <c r="D97" s="20"/>
      <c r="E97" s="20"/>
      <c r="F97" s="86"/>
      <c r="G97" s="86"/>
      <c r="H97" s="59"/>
      <c r="I97" s="59"/>
      <c r="J97" s="59"/>
      <c r="K97" s="60"/>
      <c r="L97" s="60"/>
      <c r="M97" s="20"/>
      <c r="N97" s="20"/>
      <c r="O97" s="60"/>
    </row>
    <row r="98" spans="1:15" ht="12.75" customHeight="1">
      <c r="A98" s="20"/>
      <c r="B98" s="20"/>
      <c r="C98" s="20"/>
      <c r="D98" s="20"/>
      <c r="E98" s="20"/>
      <c r="F98" s="59"/>
      <c r="G98" s="59"/>
      <c r="H98" s="59"/>
      <c r="I98" s="59"/>
      <c r="J98" s="59"/>
      <c r="K98" s="60"/>
      <c r="L98" s="60"/>
      <c r="M98" s="60"/>
      <c r="N98" s="60"/>
      <c r="O98" s="60"/>
    </row>
    <row r="99" spans="1:15" ht="12.75" customHeight="1">
      <c r="A99" s="62"/>
      <c r="B99" s="62"/>
      <c r="C99" s="62"/>
      <c r="D99" s="62"/>
      <c r="E99" s="62"/>
      <c r="F99" s="63"/>
      <c r="G99" s="63"/>
      <c r="H99" s="63"/>
      <c r="I99" s="63"/>
      <c r="J99" s="63"/>
      <c r="K99" s="64"/>
      <c r="L99" s="64"/>
      <c r="M99" s="64"/>
      <c r="N99" s="64"/>
      <c r="O99" s="64"/>
    </row>
    <row r="100" spans="2:10" ht="12.75" customHeight="1">
      <c r="B100" s="44" t="s">
        <v>30</v>
      </c>
      <c r="F100" s="65">
        <f>SUM(F71:F99)</f>
        <v>2976652</v>
      </c>
      <c r="G100" s="65">
        <f>SUM(G71:G99)</f>
        <v>2976652</v>
      </c>
      <c r="H100" s="65"/>
      <c r="I100" s="65"/>
      <c r="J100" s="65"/>
    </row>
    <row r="101" spans="2:10" ht="12.75" customHeight="1">
      <c r="B101" s="44" t="s">
        <v>31</v>
      </c>
      <c r="F101" s="66">
        <f>SUM(F100)</f>
        <v>2976652</v>
      </c>
      <c r="G101" s="66">
        <f>SUM(G100)</f>
        <v>2976652</v>
      </c>
      <c r="H101" s="65"/>
      <c r="I101" s="66"/>
      <c r="J101" s="66"/>
    </row>
    <row r="102" spans="2:10" ht="12.75" customHeight="1">
      <c r="B102" s="44" t="s">
        <v>32</v>
      </c>
      <c r="F102" s="66"/>
      <c r="G102" s="66"/>
      <c r="H102" s="67"/>
      <c r="I102" s="67"/>
      <c r="J102" s="67"/>
    </row>
    <row r="103" ht="12.75" customHeight="1"/>
    <row r="104" spans="2:14" ht="12.75" customHeight="1">
      <c r="B104" s="210" t="s">
        <v>33</v>
      </c>
      <c r="C104" s="210"/>
      <c r="D104" s="210"/>
      <c r="K104" s="210" t="s">
        <v>411</v>
      </c>
      <c r="L104" s="210"/>
      <c r="M104" s="210"/>
      <c r="N104" s="210"/>
    </row>
    <row r="105" spans="2:14" ht="12.75" customHeight="1">
      <c r="B105" s="210" t="s">
        <v>163</v>
      </c>
      <c r="C105" s="210"/>
      <c r="D105" s="210"/>
      <c r="K105" s="209" t="s">
        <v>34</v>
      </c>
      <c r="L105" s="209"/>
      <c r="M105" s="209"/>
      <c r="N105" s="209"/>
    </row>
    <row r="106" spans="2:14" ht="12.75" customHeight="1">
      <c r="B106" s="136"/>
      <c r="C106" s="136"/>
      <c r="D106" s="136"/>
      <c r="K106" s="1"/>
      <c r="L106" s="1"/>
      <c r="M106" s="1"/>
      <c r="N106" s="1"/>
    </row>
    <row r="107" spans="2:14" ht="12.75" customHeight="1">
      <c r="B107" s="136"/>
      <c r="C107" s="136"/>
      <c r="D107" s="136"/>
      <c r="K107" s="1"/>
      <c r="L107" s="1"/>
      <c r="M107" s="1"/>
      <c r="N107" s="1"/>
    </row>
    <row r="108" spans="2:14" ht="12.75" customHeight="1">
      <c r="B108" s="136"/>
      <c r="C108" s="136"/>
      <c r="D108" s="136"/>
      <c r="K108" s="1"/>
      <c r="L108" s="1"/>
      <c r="M108" s="1"/>
      <c r="N108" s="1"/>
    </row>
    <row r="109" spans="2:14" ht="12.75" customHeight="1">
      <c r="B109" s="136"/>
      <c r="C109" s="136"/>
      <c r="D109" s="136"/>
      <c r="K109" s="1"/>
      <c r="L109" s="1"/>
      <c r="M109" s="1"/>
      <c r="N109" s="1"/>
    </row>
    <row r="110" spans="2:14" ht="12.75" customHeight="1">
      <c r="B110" s="136"/>
      <c r="C110" s="136"/>
      <c r="D110" s="136"/>
      <c r="K110" s="1"/>
      <c r="L110" s="1"/>
      <c r="M110" s="1"/>
      <c r="N110" s="1"/>
    </row>
    <row r="111" spans="1:15" ht="12.75" customHeight="1">
      <c r="A111" s="210" t="s">
        <v>0</v>
      </c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</row>
    <row r="112" spans="1:15" ht="12.75" customHeight="1">
      <c r="A112" s="210" t="s">
        <v>1</v>
      </c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</row>
    <row r="113" spans="1:15" ht="12.7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220" t="s">
        <v>2</v>
      </c>
      <c r="N113" s="221"/>
      <c r="O113" s="44"/>
    </row>
    <row r="114" spans="1:15" ht="12.75" customHeight="1">
      <c r="A114" s="210" t="s">
        <v>155</v>
      </c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</row>
    <row r="115" spans="1:15" ht="12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1:15" ht="12.75" customHeight="1">
      <c r="A116" s="210" t="s">
        <v>3</v>
      </c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</row>
    <row r="117" spans="1:15" ht="12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</row>
    <row r="118" spans="1:15" ht="12.75" customHeight="1">
      <c r="A118" s="46" t="s">
        <v>4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1:15" ht="12.75" customHeight="1">
      <c r="A119" s="46" t="s">
        <v>5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1:3" ht="12.75" customHeight="1">
      <c r="A120" s="46" t="s">
        <v>380</v>
      </c>
      <c r="C120" s="80"/>
    </row>
    <row r="121" spans="1:15" ht="12.75" customHeight="1">
      <c r="A121" s="38" t="s">
        <v>7</v>
      </c>
      <c r="B121" s="39" t="s">
        <v>58</v>
      </c>
      <c r="C121" s="48"/>
      <c r="D121" s="31"/>
      <c r="E121" s="48"/>
      <c r="F121" s="31"/>
      <c r="G121" s="49"/>
      <c r="H121" s="49"/>
      <c r="I121" s="49"/>
      <c r="J121" s="48"/>
      <c r="K121" s="211" t="s">
        <v>8</v>
      </c>
      <c r="L121" s="212"/>
      <c r="M121" s="212"/>
      <c r="N121" s="213"/>
      <c r="O121" s="50"/>
    </row>
    <row r="122" spans="1:15" ht="12.75" customHeight="1">
      <c r="A122" s="40"/>
      <c r="B122" s="41"/>
      <c r="C122" s="51"/>
      <c r="D122" s="217" t="s">
        <v>9</v>
      </c>
      <c r="E122" s="218"/>
      <c r="F122" s="217" t="s">
        <v>10</v>
      </c>
      <c r="G122" s="219"/>
      <c r="H122" s="219"/>
      <c r="I122" s="219"/>
      <c r="J122" s="218"/>
      <c r="K122" s="214"/>
      <c r="L122" s="215"/>
      <c r="M122" s="215"/>
      <c r="N122" s="216"/>
      <c r="O122" s="52" t="s">
        <v>11</v>
      </c>
    </row>
    <row r="123" spans="1:15" ht="12.75" customHeight="1">
      <c r="A123" s="42" t="s">
        <v>59</v>
      </c>
      <c r="B123" s="43"/>
      <c r="C123" s="53"/>
      <c r="D123" s="35"/>
      <c r="E123" s="53"/>
      <c r="F123" s="35"/>
      <c r="G123" s="36"/>
      <c r="H123" s="36"/>
      <c r="I123" s="36"/>
      <c r="J123" s="53"/>
      <c r="K123" s="220" t="s">
        <v>12</v>
      </c>
      <c r="L123" s="221"/>
      <c r="M123" s="220" t="s">
        <v>13</v>
      </c>
      <c r="N123" s="221"/>
      <c r="O123" s="52" t="s">
        <v>14</v>
      </c>
    </row>
    <row r="124" spans="1:15" ht="12.75" customHeight="1">
      <c r="A124" s="54"/>
      <c r="B124" s="54"/>
      <c r="C124" s="54"/>
      <c r="D124" s="54" t="s">
        <v>15</v>
      </c>
      <c r="E124" s="54" t="s">
        <v>16</v>
      </c>
      <c r="F124" s="54"/>
      <c r="G124" s="54"/>
      <c r="H124" s="54"/>
      <c r="I124" s="54"/>
      <c r="J124" s="54"/>
      <c r="K124" s="54" t="s">
        <v>17</v>
      </c>
      <c r="L124" s="54"/>
      <c r="M124" s="54"/>
      <c r="N124" s="54"/>
      <c r="O124" s="52" t="s">
        <v>18</v>
      </c>
    </row>
    <row r="125" spans="1:15" ht="12.75" customHeight="1">
      <c r="A125" s="55" t="s">
        <v>19</v>
      </c>
      <c r="B125" s="55" t="s">
        <v>20</v>
      </c>
      <c r="C125" s="55" t="s">
        <v>21</v>
      </c>
      <c r="D125" s="55" t="s">
        <v>22</v>
      </c>
      <c r="E125" s="55" t="s">
        <v>22</v>
      </c>
      <c r="F125" s="55" t="s">
        <v>23</v>
      </c>
      <c r="G125" s="55" t="s">
        <v>56</v>
      </c>
      <c r="H125" s="55" t="s">
        <v>24</v>
      </c>
      <c r="I125" s="55" t="s">
        <v>25</v>
      </c>
      <c r="J125" s="55" t="s">
        <v>45</v>
      </c>
      <c r="K125" s="55" t="s">
        <v>27</v>
      </c>
      <c r="L125" s="55" t="s">
        <v>28</v>
      </c>
      <c r="M125" s="55" t="s">
        <v>29</v>
      </c>
      <c r="N125" s="55" t="s">
        <v>28</v>
      </c>
      <c r="O125" s="56"/>
    </row>
    <row r="126" spans="1:15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8"/>
      <c r="L126" s="58"/>
      <c r="M126" s="58"/>
      <c r="N126" s="58"/>
      <c r="O126" s="58"/>
    </row>
    <row r="127" spans="1:15" ht="12.75" customHeight="1">
      <c r="A127" s="20"/>
      <c r="B127" s="78" t="s">
        <v>150</v>
      </c>
      <c r="C127" s="20"/>
      <c r="D127" s="20"/>
      <c r="E127" s="20"/>
      <c r="F127" s="59"/>
      <c r="G127" s="59"/>
      <c r="H127" s="59"/>
      <c r="I127" s="59"/>
      <c r="J127" s="59"/>
      <c r="K127" s="60"/>
      <c r="L127" s="60"/>
      <c r="M127" s="60"/>
      <c r="N127" s="60"/>
      <c r="O127" s="60"/>
    </row>
    <row r="128" spans="1:15" ht="12.75" customHeight="1">
      <c r="A128" s="20"/>
      <c r="B128" s="20"/>
      <c r="C128" s="20"/>
      <c r="E128" s="20"/>
      <c r="F128" s="61"/>
      <c r="G128" s="61"/>
      <c r="H128" s="59"/>
      <c r="I128" s="59"/>
      <c r="J128" s="59"/>
      <c r="K128" s="60"/>
      <c r="L128" s="60"/>
      <c r="M128" s="60"/>
      <c r="N128" s="60"/>
      <c r="O128" s="60"/>
    </row>
    <row r="129" spans="1:15" ht="13.5" customHeight="1">
      <c r="A129" s="20" t="s">
        <v>421</v>
      </c>
      <c r="B129" s="20" t="s">
        <v>387</v>
      </c>
      <c r="C129" s="20" t="s">
        <v>252</v>
      </c>
      <c r="D129" s="20"/>
      <c r="E129" s="20"/>
      <c r="F129" s="86">
        <v>234376</v>
      </c>
      <c r="G129" s="86">
        <v>234376</v>
      </c>
      <c r="H129" s="59"/>
      <c r="I129" s="59"/>
      <c r="J129" s="59"/>
      <c r="K129" s="60" t="s">
        <v>134</v>
      </c>
      <c r="L129" s="60">
        <v>1</v>
      </c>
      <c r="M129" s="60"/>
      <c r="N129" s="60"/>
      <c r="O129" s="60" t="s">
        <v>142</v>
      </c>
    </row>
    <row r="130" spans="1:15" ht="12.75" customHeight="1">
      <c r="A130" s="20"/>
      <c r="B130" s="20" t="s">
        <v>388</v>
      </c>
      <c r="C130" s="20" t="s">
        <v>53</v>
      </c>
      <c r="D130" s="20"/>
      <c r="E130" s="20"/>
      <c r="F130" s="73"/>
      <c r="G130" s="73"/>
      <c r="H130" s="59"/>
      <c r="I130" s="59"/>
      <c r="J130" s="59"/>
      <c r="K130" s="60"/>
      <c r="L130" s="60"/>
      <c r="M130" s="60"/>
      <c r="N130" s="60"/>
      <c r="O130" s="60"/>
    </row>
    <row r="131" spans="1:15" ht="12.75" customHeight="1">
      <c r="A131" s="20"/>
      <c r="B131" s="20" t="s">
        <v>389</v>
      </c>
      <c r="C131" s="20"/>
      <c r="E131" s="20"/>
      <c r="F131" s="61"/>
      <c r="G131" s="61"/>
      <c r="H131" s="59"/>
      <c r="I131" s="59"/>
      <c r="J131" s="59"/>
      <c r="K131" s="60"/>
      <c r="L131" s="60"/>
      <c r="M131" s="60"/>
      <c r="N131" s="60"/>
      <c r="O131" s="60"/>
    </row>
    <row r="132" spans="1:15" ht="12.75" customHeight="1">
      <c r="A132" s="20"/>
      <c r="B132" s="20"/>
      <c r="C132" s="20"/>
      <c r="D132" s="20"/>
      <c r="E132" s="20"/>
      <c r="F132" s="59"/>
      <c r="G132" s="59"/>
      <c r="H132" s="59"/>
      <c r="I132" s="59"/>
      <c r="J132" s="59"/>
      <c r="K132" s="60"/>
      <c r="L132" s="60"/>
      <c r="M132" s="60"/>
      <c r="N132" s="60"/>
      <c r="O132" s="60"/>
    </row>
    <row r="133" spans="1:15" ht="13.5" customHeight="1">
      <c r="A133" s="20" t="s">
        <v>422</v>
      </c>
      <c r="B133" s="20" t="s">
        <v>387</v>
      </c>
      <c r="C133" s="20" t="s">
        <v>252</v>
      </c>
      <c r="D133" s="20"/>
      <c r="E133" s="20"/>
      <c r="F133" s="86">
        <v>209806</v>
      </c>
      <c r="G133" s="86">
        <v>209806</v>
      </c>
      <c r="H133" s="59"/>
      <c r="I133" s="59"/>
      <c r="J133" s="59"/>
      <c r="K133" s="60" t="s">
        <v>134</v>
      </c>
      <c r="L133" s="60">
        <v>1</v>
      </c>
      <c r="M133" s="60"/>
      <c r="N133" s="60"/>
      <c r="O133" s="60" t="s">
        <v>142</v>
      </c>
    </row>
    <row r="134" spans="1:15" ht="12.75" customHeight="1">
      <c r="A134" s="20"/>
      <c r="B134" s="20" t="s">
        <v>390</v>
      </c>
      <c r="C134" s="20" t="s">
        <v>53</v>
      </c>
      <c r="D134" s="20"/>
      <c r="E134" s="20"/>
      <c r="F134" s="73"/>
      <c r="G134" s="73"/>
      <c r="H134" s="59"/>
      <c r="I134" s="59"/>
      <c r="J134" s="59"/>
      <c r="K134" s="60"/>
      <c r="L134" s="60"/>
      <c r="M134" s="60"/>
      <c r="N134" s="60"/>
      <c r="O134" s="60"/>
    </row>
    <row r="135" spans="1:15" ht="12.75" customHeight="1">
      <c r="A135" s="20"/>
      <c r="B135" s="20" t="s">
        <v>391</v>
      </c>
      <c r="C135" s="20"/>
      <c r="D135" s="20"/>
      <c r="E135" s="20"/>
      <c r="F135" s="59"/>
      <c r="G135" s="59"/>
      <c r="H135" s="59"/>
      <c r="I135" s="59"/>
      <c r="J135" s="59"/>
      <c r="K135" s="60"/>
      <c r="L135" s="60"/>
      <c r="M135" s="60"/>
      <c r="N135" s="60"/>
      <c r="O135" s="60"/>
    </row>
    <row r="136" spans="1:15" ht="12.75" customHeight="1">
      <c r="A136" s="20"/>
      <c r="B136" s="20"/>
      <c r="C136" s="20"/>
      <c r="D136" s="20"/>
      <c r="E136" s="20"/>
      <c r="F136" s="73"/>
      <c r="G136" s="73"/>
      <c r="H136" s="59"/>
      <c r="I136" s="59"/>
      <c r="J136" s="59"/>
      <c r="K136" s="60"/>
      <c r="L136" s="60"/>
      <c r="M136" s="60"/>
      <c r="N136" s="60"/>
      <c r="O136" s="60"/>
    </row>
    <row r="137" spans="1:15" ht="12.75" customHeight="1">
      <c r="A137" s="20" t="s">
        <v>423</v>
      </c>
      <c r="B137" s="20" t="s">
        <v>387</v>
      </c>
      <c r="C137" s="20" t="s">
        <v>252</v>
      </c>
      <c r="D137" s="20"/>
      <c r="E137" s="20"/>
      <c r="F137" s="86">
        <v>449265</v>
      </c>
      <c r="G137" s="86">
        <v>449265</v>
      </c>
      <c r="H137" s="59"/>
      <c r="I137" s="59"/>
      <c r="J137" s="59"/>
      <c r="K137" s="60" t="s">
        <v>134</v>
      </c>
      <c r="L137" s="60">
        <v>1</v>
      </c>
      <c r="M137" s="60"/>
      <c r="N137" s="60"/>
      <c r="O137" s="60" t="s">
        <v>142</v>
      </c>
    </row>
    <row r="138" spans="1:15" ht="12.75" customHeight="1">
      <c r="A138" s="20"/>
      <c r="B138" s="20" t="s">
        <v>392</v>
      </c>
      <c r="C138" s="20" t="s">
        <v>53</v>
      </c>
      <c r="D138" s="20"/>
      <c r="E138" s="20"/>
      <c r="F138" s="59"/>
      <c r="G138" s="59"/>
      <c r="H138" s="59"/>
      <c r="I138" s="59"/>
      <c r="J138" s="59"/>
      <c r="K138" s="60"/>
      <c r="L138" s="60"/>
      <c r="M138" s="20"/>
      <c r="N138" s="20"/>
      <c r="O138" s="60"/>
    </row>
    <row r="139" spans="1:15" ht="12.75" customHeight="1">
      <c r="A139" s="20"/>
      <c r="B139" s="20" t="s">
        <v>393</v>
      </c>
      <c r="C139" s="20"/>
      <c r="D139" s="20"/>
      <c r="E139" s="20"/>
      <c r="F139" s="73"/>
      <c r="G139" s="73"/>
      <c r="H139" s="73"/>
      <c r="I139" s="59"/>
      <c r="J139" s="59"/>
      <c r="K139" s="60"/>
      <c r="L139" s="60"/>
      <c r="M139" s="20"/>
      <c r="N139" s="20"/>
      <c r="O139" s="20"/>
    </row>
    <row r="140" spans="1:15" ht="12.75" customHeight="1">
      <c r="A140" s="20"/>
      <c r="B140" s="20"/>
      <c r="C140" s="20"/>
      <c r="D140" s="20"/>
      <c r="E140" s="20"/>
      <c r="F140" s="59"/>
      <c r="G140" s="59"/>
      <c r="H140" s="59"/>
      <c r="I140" s="59"/>
      <c r="J140" s="59"/>
      <c r="K140" s="72"/>
      <c r="L140" s="60"/>
      <c r="M140" s="60"/>
      <c r="N140" s="60"/>
      <c r="O140" s="60"/>
    </row>
    <row r="141" spans="1:15" ht="12.75" customHeight="1">
      <c r="A141" s="20" t="s">
        <v>424</v>
      </c>
      <c r="B141" s="20" t="s">
        <v>387</v>
      </c>
      <c r="C141" s="20" t="s">
        <v>252</v>
      </c>
      <c r="D141" s="20"/>
      <c r="E141" s="20"/>
      <c r="F141" s="86">
        <v>315167</v>
      </c>
      <c r="G141" s="86">
        <v>315167</v>
      </c>
      <c r="H141" s="20"/>
      <c r="I141" s="20"/>
      <c r="J141" s="20"/>
      <c r="K141" s="60" t="s">
        <v>134</v>
      </c>
      <c r="L141" s="60">
        <v>1</v>
      </c>
      <c r="M141" s="60"/>
      <c r="N141" s="60"/>
      <c r="O141" s="60" t="s">
        <v>142</v>
      </c>
    </row>
    <row r="142" spans="1:15" ht="12.75" customHeight="1">
      <c r="A142" s="20"/>
      <c r="B142" s="20" t="s">
        <v>394</v>
      </c>
      <c r="C142" s="20" t="s">
        <v>53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ht="12.75" customHeight="1">
      <c r="A143" s="20"/>
      <c r="B143" s="20" t="s">
        <v>393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 ht="12.75" customHeight="1">
      <c r="A144" s="20"/>
      <c r="B144" s="20"/>
      <c r="C144" s="20"/>
      <c r="E144" s="20"/>
      <c r="F144" s="61"/>
      <c r="G144" s="59"/>
      <c r="H144" s="59"/>
      <c r="I144" s="59"/>
      <c r="J144" s="59"/>
      <c r="K144" s="60"/>
      <c r="L144" s="60"/>
      <c r="M144" s="60"/>
      <c r="N144" s="60"/>
      <c r="O144" s="60"/>
    </row>
    <row r="145" spans="1:15" ht="12.75" customHeight="1">
      <c r="A145" s="20" t="s">
        <v>425</v>
      </c>
      <c r="B145" s="20" t="s">
        <v>387</v>
      </c>
      <c r="C145" s="20" t="s">
        <v>252</v>
      </c>
      <c r="D145" s="20"/>
      <c r="E145" s="20"/>
      <c r="F145" s="86">
        <v>193142</v>
      </c>
      <c r="G145" s="86">
        <v>193142</v>
      </c>
      <c r="H145" s="59"/>
      <c r="I145" s="59"/>
      <c r="J145" s="59"/>
      <c r="K145" s="60" t="s">
        <v>134</v>
      </c>
      <c r="L145" s="60">
        <v>1</v>
      </c>
      <c r="M145" s="60"/>
      <c r="N145" s="60"/>
      <c r="O145" s="60" t="s">
        <v>142</v>
      </c>
    </row>
    <row r="146" spans="1:15" ht="12.75" customHeight="1">
      <c r="A146" s="20"/>
      <c r="B146" s="20" t="s">
        <v>395</v>
      </c>
      <c r="C146" s="20" t="s">
        <v>53</v>
      </c>
      <c r="D146" s="20"/>
      <c r="E146" s="20"/>
      <c r="F146" s="59"/>
      <c r="G146" s="59"/>
      <c r="H146" s="59"/>
      <c r="I146" s="59"/>
      <c r="J146" s="59"/>
      <c r="K146" s="72"/>
      <c r="L146" s="60"/>
      <c r="M146" s="60"/>
      <c r="N146" s="60"/>
      <c r="O146" s="60"/>
    </row>
    <row r="147" spans="1:15" ht="12.75" customHeight="1">
      <c r="A147" s="20"/>
      <c r="B147" s="20" t="s">
        <v>396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ht="12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ht="12.75" customHeight="1">
      <c r="A149" s="20" t="s">
        <v>426</v>
      </c>
      <c r="B149" s="20" t="s">
        <v>387</v>
      </c>
      <c r="C149" s="20" t="s">
        <v>252</v>
      </c>
      <c r="D149" s="20"/>
      <c r="E149" s="20"/>
      <c r="F149" s="172">
        <v>383792</v>
      </c>
      <c r="G149" s="172">
        <v>383792</v>
      </c>
      <c r="H149" s="20"/>
      <c r="I149" s="20"/>
      <c r="J149" s="20"/>
      <c r="K149" s="60" t="s">
        <v>134</v>
      </c>
      <c r="L149" s="60">
        <v>1</v>
      </c>
      <c r="M149" s="60"/>
      <c r="N149" s="60"/>
      <c r="O149" s="60" t="s">
        <v>142</v>
      </c>
    </row>
    <row r="150" spans="1:15" ht="12.75" customHeight="1">
      <c r="A150" s="20"/>
      <c r="B150" s="20" t="s">
        <v>397</v>
      </c>
      <c r="C150" s="20" t="s">
        <v>53</v>
      </c>
      <c r="E150" s="20"/>
      <c r="F150" s="61"/>
      <c r="G150" s="59"/>
      <c r="H150" s="59"/>
      <c r="I150" s="59"/>
      <c r="J150" s="59"/>
      <c r="K150" s="60"/>
      <c r="L150" s="60"/>
      <c r="M150" s="60"/>
      <c r="N150" s="60"/>
      <c r="O150" s="60"/>
    </row>
    <row r="151" spans="1:15" ht="12.75" customHeight="1">
      <c r="A151" s="20"/>
      <c r="B151" s="20" t="s">
        <v>398</v>
      </c>
      <c r="C151" s="20"/>
      <c r="D151" s="20"/>
      <c r="E151" s="20"/>
      <c r="F151" s="59"/>
      <c r="G151" s="59"/>
      <c r="H151" s="59"/>
      <c r="I151" s="59"/>
      <c r="J151" s="59"/>
      <c r="K151" s="60"/>
      <c r="L151" s="60"/>
      <c r="M151" s="60"/>
      <c r="N151" s="60"/>
      <c r="O151" s="60"/>
    </row>
    <row r="152" spans="1:15" ht="12.75" customHeight="1">
      <c r="A152" s="20"/>
      <c r="B152" s="20"/>
      <c r="C152" s="20"/>
      <c r="D152" s="20"/>
      <c r="E152" s="20"/>
      <c r="F152" s="59"/>
      <c r="G152" s="59"/>
      <c r="H152" s="59"/>
      <c r="I152" s="59"/>
      <c r="J152" s="59"/>
      <c r="K152" s="60"/>
      <c r="L152" s="60"/>
      <c r="M152" s="60"/>
      <c r="N152" s="60"/>
      <c r="O152" s="60"/>
    </row>
    <row r="153" spans="1:15" ht="12.75" customHeight="1">
      <c r="A153" s="20" t="s">
        <v>427</v>
      </c>
      <c r="B153" s="20" t="s">
        <v>387</v>
      </c>
      <c r="C153" s="20" t="s">
        <v>252</v>
      </c>
      <c r="E153" s="20"/>
      <c r="F153" s="76">
        <v>152204</v>
      </c>
      <c r="G153" s="76">
        <v>152204</v>
      </c>
      <c r="H153" s="59"/>
      <c r="I153" s="59"/>
      <c r="J153" s="59"/>
      <c r="K153" s="60" t="s">
        <v>134</v>
      </c>
      <c r="L153" s="60">
        <v>1</v>
      </c>
      <c r="M153" s="60"/>
      <c r="N153" s="60"/>
      <c r="O153" s="60" t="s">
        <v>142</v>
      </c>
    </row>
    <row r="154" spans="1:15" ht="12.75" customHeight="1">
      <c r="A154" s="20"/>
      <c r="B154" s="20" t="s">
        <v>399</v>
      </c>
      <c r="C154" s="20" t="s">
        <v>53</v>
      </c>
      <c r="D154" s="20"/>
      <c r="E154" s="20"/>
      <c r="F154" s="59"/>
      <c r="G154" s="59"/>
      <c r="H154" s="59"/>
      <c r="I154" s="59"/>
      <c r="J154" s="59"/>
      <c r="K154" s="60"/>
      <c r="L154" s="60"/>
      <c r="M154" s="60"/>
      <c r="N154" s="60"/>
      <c r="O154" s="60"/>
    </row>
    <row r="155" spans="1:15" ht="12.75" customHeight="1">
      <c r="A155" s="20"/>
      <c r="B155" s="20" t="s">
        <v>393</v>
      </c>
      <c r="C155" s="20"/>
      <c r="D155" s="20"/>
      <c r="E155" s="20"/>
      <c r="F155" s="59"/>
      <c r="G155" s="59"/>
      <c r="H155" s="59"/>
      <c r="I155" s="59"/>
      <c r="J155" s="59"/>
      <c r="K155" s="60"/>
      <c r="L155" s="60"/>
      <c r="M155" s="60"/>
      <c r="N155" s="60"/>
      <c r="O155" s="60"/>
    </row>
    <row r="156" spans="1:15" ht="12.75" customHeight="1">
      <c r="A156" s="62"/>
      <c r="B156" s="62"/>
      <c r="C156" s="62"/>
      <c r="D156" s="62"/>
      <c r="E156" s="62"/>
      <c r="F156" s="63"/>
      <c r="G156" s="63"/>
      <c r="H156" s="63"/>
      <c r="I156" s="63"/>
      <c r="J156" s="63"/>
      <c r="K156" s="64"/>
      <c r="L156" s="64"/>
      <c r="M156" s="64"/>
      <c r="N156" s="64"/>
      <c r="O156" s="64"/>
    </row>
    <row r="157" spans="2:10" ht="12.75" customHeight="1">
      <c r="B157" s="44" t="s">
        <v>30</v>
      </c>
      <c r="F157" s="65">
        <f>SUM(F126:F156)</f>
        <v>1937752</v>
      </c>
      <c r="G157" s="65">
        <f>SUM(G126:G156)</f>
        <v>1937752</v>
      </c>
      <c r="H157" s="65"/>
      <c r="I157" s="65"/>
      <c r="J157" s="65"/>
    </row>
    <row r="158" spans="2:10" ht="12.75" customHeight="1">
      <c r="B158" s="44" t="s">
        <v>31</v>
      </c>
      <c r="F158" s="66">
        <f>SUM(F157)</f>
        <v>1937752</v>
      </c>
      <c r="G158" s="66">
        <f>SUM(G157)</f>
        <v>1937752</v>
      </c>
      <c r="H158" s="65"/>
      <c r="I158" s="66"/>
      <c r="J158" s="66"/>
    </row>
    <row r="159" spans="2:10" ht="12.75" customHeight="1">
      <c r="B159" s="44" t="s">
        <v>32</v>
      </c>
      <c r="F159" s="66"/>
      <c r="G159" s="66"/>
      <c r="H159" s="67"/>
      <c r="I159" s="67"/>
      <c r="J159" s="67"/>
    </row>
    <row r="160" ht="12.75" customHeight="1"/>
    <row r="161" spans="2:14" ht="12.75" customHeight="1">
      <c r="B161" s="210" t="s">
        <v>33</v>
      </c>
      <c r="C161" s="210"/>
      <c r="D161" s="210"/>
      <c r="K161" s="210" t="s">
        <v>411</v>
      </c>
      <c r="L161" s="210"/>
      <c r="M161" s="210"/>
      <c r="N161" s="210"/>
    </row>
    <row r="162" spans="2:14" ht="12.75" customHeight="1">
      <c r="B162" s="210" t="s">
        <v>163</v>
      </c>
      <c r="C162" s="210"/>
      <c r="D162" s="210"/>
      <c r="K162" s="209" t="s">
        <v>34</v>
      </c>
      <c r="L162" s="209"/>
      <c r="M162" s="209"/>
      <c r="N162" s="209"/>
    </row>
    <row r="163" spans="2:14" ht="12.75" customHeight="1">
      <c r="B163" s="136"/>
      <c r="C163" s="136"/>
      <c r="D163" s="136"/>
      <c r="K163" s="1"/>
      <c r="L163" s="1"/>
      <c r="M163" s="1"/>
      <c r="N163" s="1"/>
    </row>
    <row r="164" spans="2:14" ht="12.75" customHeight="1">
      <c r="B164" s="136"/>
      <c r="C164" s="136"/>
      <c r="D164" s="136"/>
      <c r="K164" s="1"/>
      <c r="L164" s="1"/>
      <c r="M164" s="1"/>
      <c r="N164" s="1"/>
    </row>
    <row r="165" spans="1:15" ht="12.75" customHeight="1">
      <c r="A165" s="210" t="s">
        <v>0</v>
      </c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</row>
    <row r="166" spans="1:15" ht="12.75" customHeight="1">
      <c r="A166" s="210" t="s">
        <v>1</v>
      </c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</row>
    <row r="167" spans="1:15" ht="12.7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220" t="s">
        <v>2</v>
      </c>
      <c r="N167" s="221"/>
      <c r="O167" s="44"/>
    </row>
    <row r="168" spans="1:15" ht="12.75" customHeight="1">
      <c r="A168" s="210" t="s">
        <v>155</v>
      </c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</row>
    <row r="169" spans="1:15" ht="12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1:15" ht="12.75" customHeight="1">
      <c r="A170" s="210" t="s">
        <v>3</v>
      </c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</row>
    <row r="171" spans="1:15" ht="12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</row>
    <row r="172" spans="1:15" ht="12.75" customHeight="1">
      <c r="A172" s="46" t="s">
        <v>4</v>
      </c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</row>
    <row r="173" spans="1:15" ht="12.75" customHeight="1">
      <c r="A173" s="46" t="s">
        <v>5</v>
      </c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</row>
    <row r="174" spans="1:3" ht="12.75" customHeight="1">
      <c r="A174" s="46" t="s">
        <v>380</v>
      </c>
      <c r="C174" s="80"/>
    </row>
    <row r="175" spans="1:15" ht="12.75" customHeight="1">
      <c r="A175" s="38" t="s">
        <v>7</v>
      </c>
      <c r="B175" s="39" t="s">
        <v>58</v>
      </c>
      <c r="C175" s="48"/>
      <c r="D175" s="31"/>
      <c r="E175" s="48"/>
      <c r="F175" s="31"/>
      <c r="G175" s="49"/>
      <c r="H175" s="49"/>
      <c r="I175" s="49"/>
      <c r="J175" s="48"/>
      <c r="K175" s="211" t="s">
        <v>8</v>
      </c>
      <c r="L175" s="212"/>
      <c r="M175" s="212"/>
      <c r="N175" s="213"/>
      <c r="O175" s="50"/>
    </row>
    <row r="176" spans="1:15" ht="12.75" customHeight="1">
      <c r="A176" s="40"/>
      <c r="B176" s="41"/>
      <c r="C176" s="51"/>
      <c r="D176" s="217" t="s">
        <v>9</v>
      </c>
      <c r="E176" s="218"/>
      <c r="F176" s="217" t="s">
        <v>10</v>
      </c>
      <c r="G176" s="219"/>
      <c r="H176" s="219"/>
      <c r="I176" s="219"/>
      <c r="J176" s="218"/>
      <c r="K176" s="214"/>
      <c r="L176" s="215"/>
      <c r="M176" s="215"/>
      <c r="N176" s="216"/>
      <c r="O176" s="52" t="s">
        <v>11</v>
      </c>
    </row>
    <row r="177" spans="1:15" ht="12.75" customHeight="1">
      <c r="A177" s="42" t="s">
        <v>59</v>
      </c>
      <c r="B177" s="43"/>
      <c r="C177" s="53"/>
      <c r="D177" s="35"/>
      <c r="E177" s="53"/>
      <c r="F177" s="35"/>
      <c r="G177" s="36"/>
      <c r="H177" s="36"/>
      <c r="I177" s="36"/>
      <c r="J177" s="53"/>
      <c r="K177" s="220" t="s">
        <v>12</v>
      </c>
      <c r="L177" s="221"/>
      <c r="M177" s="220" t="s">
        <v>13</v>
      </c>
      <c r="N177" s="221"/>
      <c r="O177" s="52" t="s">
        <v>14</v>
      </c>
    </row>
    <row r="178" spans="1:15" ht="12.75" customHeight="1">
      <c r="A178" s="54"/>
      <c r="B178" s="54"/>
      <c r="C178" s="54"/>
      <c r="D178" s="54" t="s">
        <v>15</v>
      </c>
      <c r="E178" s="54" t="s">
        <v>16</v>
      </c>
      <c r="F178" s="54"/>
      <c r="G178" s="54"/>
      <c r="H178" s="54"/>
      <c r="I178" s="54"/>
      <c r="J178" s="54"/>
      <c r="K178" s="54" t="s">
        <v>17</v>
      </c>
      <c r="L178" s="54"/>
      <c r="M178" s="54"/>
      <c r="N178" s="54"/>
      <c r="O178" s="52" t="s">
        <v>18</v>
      </c>
    </row>
    <row r="179" spans="1:15" ht="12.75" customHeight="1">
      <c r="A179" s="55" t="s">
        <v>19</v>
      </c>
      <c r="B179" s="55" t="s">
        <v>20</v>
      </c>
      <c r="C179" s="55" t="s">
        <v>21</v>
      </c>
      <c r="D179" s="55" t="s">
        <v>22</v>
      </c>
      <c r="E179" s="55" t="s">
        <v>22</v>
      </c>
      <c r="F179" s="55" t="s">
        <v>23</v>
      </c>
      <c r="G179" s="55" t="s">
        <v>56</v>
      </c>
      <c r="H179" s="55" t="s">
        <v>24</v>
      </c>
      <c r="I179" s="55" t="s">
        <v>25</v>
      </c>
      <c r="J179" s="55" t="s">
        <v>45</v>
      </c>
      <c r="K179" s="55" t="s">
        <v>27</v>
      </c>
      <c r="L179" s="55" t="s">
        <v>28</v>
      </c>
      <c r="M179" s="55" t="s">
        <v>29</v>
      </c>
      <c r="N179" s="55" t="s">
        <v>28</v>
      </c>
      <c r="O179" s="56"/>
    </row>
    <row r="180" spans="1:15" ht="12.75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8"/>
      <c r="L180" s="58"/>
      <c r="M180" s="58"/>
      <c r="N180" s="58"/>
      <c r="O180" s="58"/>
    </row>
    <row r="181" spans="1:15" ht="12.75" customHeight="1">
      <c r="A181" s="20"/>
      <c r="B181" s="78" t="s">
        <v>150</v>
      </c>
      <c r="C181" s="20"/>
      <c r="D181" s="20"/>
      <c r="E181" s="20"/>
      <c r="F181" s="59"/>
      <c r="G181" s="59"/>
      <c r="H181" s="59"/>
      <c r="I181" s="59"/>
      <c r="J181" s="59"/>
      <c r="K181" s="60"/>
      <c r="L181" s="60"/>
      <c r="M181" s="60"/>
      <c r="N181" s="60"/>
      <c r="O181" s="60"/>
    </row>
    <row r="182" spans="1:15" ht="12.75" customHeight="1">
      <c r="A182" s="20"/>
      <c r="B182" s="20"/>
      <c r="C182" s="20"/>
      <c r="E182" s="20"/>
      <c r="F182" s="61"/>
      <c r="G182" s="61"/>
      <c r="H182" s="59"/>
      <c r="I182" s="59"/>
      <c r="J182" s="59"/>
      <c r="K182" s="60"/>
      <c r="L182" s="60"/>
      <c r="M182" s="60"/>
      <c r="N182" s="60"/>
      <c r="O182" s="60"/>
    </row>
    <row r="183" spans="1:15" ht="13.5" customHeight="1">
      <c r="A183" s="20" t="s">
        <v>428</v>
      </c>
      <c r="B183" s="20" t="s">
        <v>387</v>
      </c>
      <c r="C183" s="20" t="s">
        <v>252</v>
      </c>
      <c r="D183" s="20"/>
      <c r="E183" s="20"/>
      <c r="F183" s="86">
        <v>51172</v>
      </c>
      <c r="G183" s="86">
        <v>51172</v>
      </c>
      <c r="H183" s="59"/>
      <c r="I183" s="59"/>
      <c r="J183" s="59"/>
      <c r="K183" s="60" t="s">
        <v>134</v>
      </c>
      <c r="L183" s="60">
        <v>1</v>
      </c>
      <c r="M183" s="60"/>
      <c r="N183" s="60"/>
      <c r="O183" s="60" t="s">
        <v>142</v>
      </c>
    </row>
    <row r="184" spans="1:15" ht="12.75" customHeight="1">
      <c r="A184" s="20"/>
      <c r="B184" s="20" t="s">
        <v>400</v>
      </c>
      <c r="C184" s="20" t="s">
        <v>53</v>
      </c>
      <c r="D184" s="20"/>
      <c r="E184" s="20"/>
      <c r="F184" s="73"/>
      <c r="G184" s="73"/>
      <c r="H184" s="59"/>
      <c r="I184" s="59"/>
      <c r="J184" s="59"/>
      <c r="K184" s="60"/>
      <c r="L184" s="60"/>
      <c r="M184" s="60"/>
      <c r="N184" s="60"/>
      <c r="O184" s="60"/>
    </row>
    <row r="185" spans="1:15" ht="12.75" customHeight="1">
      <c r="A185" s="20"/>
      <c r="B185" s="20" t="s">
        <v>393</v>
      </c>
      <c r="C185" s="20"/>
      <c r="E185" s="20"/>
      <c r="F185" s="61"/>
      <c r="G185" s="61"/>
      <c r="H185" s="59"/>
      <c r="I185" s="59"/>
      <c r="J185" s="59"/>
      <c r="K185" s="60"/>
      <c r="L185" s="60"/>
      <c r="M185" s="60"/>
      <c r="N185" s="60"/>
      <c r="O185" s="60"/>
    </row>
    <row r="186" spans="1:15" ht="12.75" customHeight="1">
      <c r="A186" s="20"/>
      <c r="B186" s="20"/>
      <c r="C186" s="20"/>
      <c r="D186" s="20"/>
      <c r="E186" s="20"/>
      <c r="F186" s="59"/>
      <c r="G186" s="59"/>
      <c r="H186" s="59"/>
      <c r="I186" s="59"/>
      <c r="J186" s="59"/>
      <c r="K186" s="60"/>
      <c r="L186" s="60"/>
      <c r="M186" s="60"/>
      <c r="N186" s="60"/>
      <c r="O186" s="60"/>
    </row>
    <row r="187" spans="1:15" ht="13.5" customHeight="1">
      <c r="A187" s="20" t="s">
        <v>429</v>
      </c>
      <c r="B187" s="20" t="s">
        <v>387</v>
      </c>
      <c r="C187" s="20" t="s">
        <v>252</v>
      </c>
      <c r="D187" s="20"/>
      <c r="E187" s="20"/>
      <c r="F187" s="86">
        <v>46055</v>
      </c>
      <c r="G187" s="86">
        <v>46055</v>
      </c>
      <c r="H187" s="59"/>
      <c r="I187" s="59"/>
      <c r="J187" s="59"/>
      <c r="K187" s="60" t="s">
        <v>134</v>
      </c>
      <c r="L187" s="60">
        <v>1</v>
      </c>
      <c r="M187" s="60"/>
      <c r="N187" s="60"/>
      <c r="O187" s="60" t="s">
        <v>142</v>
      </c>
    </row>
    <row r="188" spans="1:15" ht="12.75" customHeight="1">
      <c r="A188" s="20"/>
      <c r="B188" s="20" t="s">
        <v>401</v>
      </c>
      <c r="C188" s="20" t="s">
        <v>53</v>
      </c>
      <c r="D188" s="20"/>
      <c r="E188" s="20"/>
      <c r="F188" s="73"/>
      <c r="G188" s="73"/>
      <c r="H188" s="59"/>
      <c r="I188" s="59"/>
      <c r="J188" s="59"/>
      <c r="K188" s="60"/>
      <c r="L188" s="60"/>
      <c r="M188" s="60"/>
      <c r="N188" s="60"/>
      <c r="O188" s="60"/>
    </row>
    <row r="189" spans="1:15" ht="12.75" customHeight="1">
      <c r="A189" s="20"/>
      <c r="B189" s="20"/>
      <c r="C189" s="20"/>
      <c r="D189" s="20"/>
      <c r="E189" s="20"/>
      <c r="F189" s="59"/>
      <c r="G189" s="59"/>
      <c r="H189" s="59"/>
      <c r="I189" s="59"/>
      <c r="J189" s="59"/>
      <c r="K189" s="60"/>
      <c r="L189" s="60"/>
      <c r="M189" s="60"/>
      <c r="N189" s="60"/>
      <c r="O189" s="60"/>
    </row>
    <row r="190" spans="1:15" ht="12.75" customHeight="1">
      <c r="A190" s="20"/>
      <c r="B190" s="20"/>
      <c r="C190" s="20"/>
      <c r="D190" s="20"/>
      <c r="E190" s="20"/>
      <c r="F190" s="73"/>
      <c r="G190" s="73"/>
      <c r="H190" s="59"/>
      <c r="I190" s="59"/>
      <c r="J190" s="59"/>
      <c r="K190" s="60"/>
      <c r="L190" s="60"/>
      <c r="M190" s="60"/>
      <c r="N190" s="60"/>
      <c r="O190" s="60"/>
    </row>
    <row r="191" spans="1:15" ht="12.75" customHeight="1">
      <c r="A191" s="20" t="s">
        <v>430</v>
      </c>
      <c r="B191" s="20" t="s">
        <v>387</v>
      </c>
      <c r="C191" s="20" t="s">
        <v>252</v>
      </c>
      <c r="D191" s="20"/>
      <c r="E191" s="20"/>
      <c r="F191" s="86">
        <v>146974</v>
      </c>
      <c r="G191" s="86">
        <v>146974</v>
      </c>
      <c r="H191" s="59"/>
      <c r="I191" s="59"/>
      <c r="J191" s="59"/>
      <c r="K191" s="60" t="s">
        <v>134</v>
      </c>
      <c r="L191" s="60">
        <v>1</v>
      </c>
      <c r="M191" s="60"/>
      <c r="N191" s="60"/>
      <c r="O191" s="60" t="s">
        <v>142</v>
      </c>
    </row>
    <row r="192" spans="1:15" ht="12.75" customHeight="1">
      <c r="A192" s="20"/>
      <c r="B192" s="20" t="s">
        <v>402</v>
      </c>
      <c r="C192" s="20" t="s">
        <v>53</v>
      </c>
      <c r="D192" s="20"/>
      <c r="E192" s="20"/>
      <c r="F192" s="59"/>
      <c r="G192" s="59"/>
      <c r="H192" s="59"/>
      <c r="I192" s="59"/>
      <c r="J192" s="59"/>
      <c r="K192" s="60"/>
      <c r="L192" s="60"/>
      <c r="M192" s="20"/>
      <c r="N192" s="20"/>
      <c r="O192" s="60"/>
    </row>
    <row r="193" spans="1:15" ht="12.75" customHeight="1">
      <c r="A193" s="20"/>
      <c r="B193" s="20" t="s">
        <v>403</v>
      </c>
      <c r="C193" s="20"/>
      <c r="D193" s="20"/>
      <c r="E193" s="20"/>
      <c r="F193" s="73"/>
      <c r="G193" s="73"/>
      <c r="H193" s="73"/>
      <c r="I193" s="59"/>
      <c r="J193" s="59"/>
      <c r="K193" s="60"/>
      <c r="L193" s="60"/>
      <c r="M193" s="20"/>
      <c r="N193" s="20"/>
      <c r="O193" s="20"/>
    </row>
    <row r="194" spans="1:15" ht="12.75" customHeight="1">
      <c r="A194" s="20"/>
      <c r="B194" s="20"/>
      <c r="C194" s="20"/>
      <c r="D194" s="20"/>
      <c r="E194" s="20"/>
      <c r="F194" s="59"/>
      <c r="G194" s="59"/>
      <c r="H194" s="59"/>
      <c r="I194" s="59"/>
      <c r="J194" s="59"/>
      <c r="K194" s="72"/>
      <c r="L194" s="60"/>
      <c r="M194" s="60"/>
      <c r="N194" s="60"/>
      <c r="O194" s="60"/>
    </row>
    <row r="195" spans="1:15" ht="12.75" customHeight="1">
      <c r="A195" s="20" t="s">
        <v>431</v>
      </c>
      <c r="B195" s="20" t="s">
        <v>387</v>
      </c>
      <c r="C195" s="20" t="s">
        <v>252</v>
      </c>
      <c r="D195" s="20"/>
      <c r="E195" s="20"/>
      <c r="F195" s="86">
        <v>137902</v>
      </c>
      <c r="G195" s="86">
        <v>137902</v>
      </c>
      <c r="H195" s="20"/>
      <c r="I195" s="20"/>
      <c r="J195" s="20"/>
      <c r="K195" s="60" t="s">
        <v>134</v>
      </c>
      <c r="L195" s="60">
        <v>1</v>
      </c>
      <c r="M195" s="60"/>
      <c r="N195" s="60"/>
      <c r="O195" s="60" t="s">
        <v>142</v>
      </c>
    </row>
    <row r="196" spans="1:15" ht="12.75" customHeight="1">
      <c r="A196" s="20"/>
      <c r="B196" s="20" t="s">
        <v>404</v>
      </c>
      <c r="C196" s="20" t="s">
        <v>53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ht="12.75" customHeight="1">
      <c r="A197" s="20"/>
      <c r="B197" s="20" t="s">
        <v>405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ht="12.75" customHeight="1">
      <c r="A198" s="20"/>
      <c r="B198" s="20"/>
      <c r="C198" s="20"/>
      <c r="E198" s="20"/>
      <c r="F198" s="61"/>
      <c r="G198" s="59"/>
      <c r="H198" s="59"/>
      <c r="I198" s="59"/>
      <c r="J198" s="59"/>
      <c r="K198" s="60"/>
      <c r="L198" s="60"/>
      <c r="M198" s="60"/>
      <c r="N198" s="60"/>
      <c r="O198" s="60"/>
    </row>
    <row r="199" spans="1:15" ht="12.75" customHeight="1">
      <c r="A199" s="20" t="s">
        <v>432</v>
      </c>
      <c r="B199" s="20" t="s">
        <v>387</v>
      </c>
      <c r="C199" s="20" t="s">
        <v>252</v>
      </c>
      <c r="D199" s="20"/>
      <c r="E199" s="20"/>
      <c r="F199" s="86">
        <v>318696</v>
      </c>
      <c r="G199" s="86">
        <v>318696</v>
      </c>
      <c r="H199" s="59"/>
      <c r="I199" s="59"/>
      <c r="J199" s="59"/>
      <c r="K199" s="60" t="s">
        <v>134</v>
      </c>
      <c r="L199" s="60">
        <v>1</v>
      </c>
      <c r="M199" s="60"/>
      <c r="N199" s="60"/>
      <c r="O199" s="60" t="s">
        <v>142</v>
      </c>
    </row>
    <row r="200" spans="1:15" ht="12.75" customHeight="1">
      <c r="A200" s="20"/>
      <c r="B200" s="20" t="s">
        <v>406</v>
      </c>
      <c r="C200" s="20" t="s">
        <v>53</v>
      </c>
      <c r="D200" s="20"/>
      <c r="E200" s="20"/>
      <c r="F200" s="59"/>
      <c r="G200" s="59"/>
      <c r="H200" s="59"/>
      <c r="I200" s="59"/>
      <c r="J200" s="59"/>
      <c r="K200" s="72"/>
      <c r="L200" s="60"/>
      <c r="M200" s="60"/>
      <c r="N200" s="60"/>
      <c r="O200" s="60"/>
    </row>
    <row r="201" spans="1:15" ht="12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</row>
    <row r="202" spans="1:15" ht="12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</row>
    <row r="203" spans="1:15" ht="12.75" customHeight="1">
      <c r="A203" s="20" t="s">
        <v>433</v>
      </c>
      <c r="B203" s="20" t="s">
        <v>387</v>
      </c>
      <c r="C203" s="20" t="s">
        <v>252</v>
      </c>
      <c r="D203" s="20"/>
      <c r="E203" s="20"/>
      <c r="F203" s="172">
        <v>45102</v>
      </c>
      <c r="G203" s="172">
        <v>45102</v>
      </c>
      <c r="H203" s="20"/>
      <c r="I203" s="20"/>
      <c r="J203" s="20"/>
      <c r="K203" s="60" t="s">
        <v>134</v>
      </c>
      <c r="L203" s="60">
        <v>1</v>
      </c>
      <c r="M203" s="60"/>
      <c r="N203" s="60"/>
      <c r="O203" s="60" t="s">
        <v>142</v>
      </c>
    </row>
    <row r="204" spans="1:15" ht="12.75" customHeight="1">
      <c r="A204" s="20"/>
      <c r="B204" s="20" t="s">
        <v>407</v>
      </c>
      <c r="C204" s="20" t="s">
        <v>53</v>
      </c>
      <c r="E204" s="20"/>
      <c r="F204" s="61"/>
      <c r="G204" s="59"/>
      <c r="H204" s="59"/>
      <c r="I204" s="59"/>
      <c r="J204" s="59"/>
      <c r="K204" s="60"/>
      <c r="L204" s="60"/>
      <c r="M204" s="60"/>
      <c r="N204" s="60"/>
      <c r="O204" s="60"/>
    </row>
    <row r="205" spans="1:15" ht="12.75" customHeight="1">
      <c r="A205" s="20"/>
      <c r="B205" s="20" t="s">
        <v>408</v>
      </c>
      <c r="C205" s="20"/>
      <c r="D205" s="20"/>
      <c r="E205" s="20"/>
      <c r="F205" s="59"/>
      <c r="G205" s="59"/>
      <c r="H205" s="59"/>
      <c r="I205" s="59"/>
      <c r="J205" s="59"/>
      <c r="K205" s="60"/>
      <c r="L205" s="60"/>
      <c r="M205" s="60"/>
      <c r="N205" s="60"/>
      <c r="O205" s="60"/>
    </row>
    <row r="206" spans="1:15" ht="12.75" customHeight="1">
      <c r="A206" s="20"/>
      <c r="B206" s="20"/>
      <c r="C206" s="20"/>
      <c r="D206" s="20"/>
      <c r="E206" s="20"/>
      <c r="F206" s="59"/>
      <c r="G206" s="59"/>
      <c r="H206" s="59"/>
      <c r="I206" s="59"/>
      <c r="J206" s="59"/>
      <c r="K206" s="60"/>
      <c r="L206" s="60"/>
      <c r="M206" s="60"/>
      <c r="N206" s="60"/>
      <c r="O206" s="60"/>
    </row>
    <row r="207" spans="1:15" ht="12.75" customHeight="1">
      <c r="A207" s="20" t="s">
        <v>434</v>
      </c>
      <c r="B207" s="20" t="s">
        <v>387</v>
      </c>
      <c r="C207" s="20" t="s">
        <v>252</v>
      </c>
      <c r="E207" s="20"/>
      <c r="F207" s="76">
        <v>49334</v>
      </c>
      <c r="G207" s="76">
        <v>49334</v>
      </c>
      <c r="H207" s="59"/>
      <c r="I207" s="59"/>
      <c r="J207" s="59"/>
      <c r="K207" s="60" t="s">
        <v>134</v>
      </c>
      <c r="L207" s="60">
        <v>1</v>
      </c>
      <c r="M207" s="60"/>
      <c r="N207" s="60"/>
      <c r="O207" s="60" t="s">
        <v>142</v>
      </c>
    </row>
    <row r="208" spans="1:15" ht="12.75" customHeight="1">
      <c r="A208" s="20"/>
      <c r="B208" s="20" t="s">
        <v>409</v>
      </c>
      <c r="C208" s="20" t="s">
        <v>53</v>
      </c>
      <c r="D208" s="20"/>
      <c r="E208" s="20"/>
      <c r="F208" s="59"/>
      <c r="G208" s="59"/>
      <c r="H208" s="59"/>
      <c r="I208" s="59"/>
      <c r="J208" s="59"/>
      <c r="K208" s="60"/>
      <c r="L208" s="60"/>
      <c r="M208" s="60"/>
      <c r="N208" s="60"/>
      <c r="O208" s="60"/>
    </row>
    <row r="209" spans="1:15" ht="12.75" customHeight="1">
      <c r="A209" s="20"/>
      <c r="B209" s="20" t="s">
        <v>410</v>
      </c>
      <c r="C209" s="20"/>
      <c r="D209" s="20"/>
      <c r="E209" s="20"/>
      <c r="F209" s="59"/>
      <c r="G209" s="59"/>
      <c r="H209" s="59"/>
      <c r="I209" s="59"/>
      <c r="J209" s="59"/>
      <c r="K209" s="60"/>
      <c r="L209" s="60"/>
      <c r="M209" s="60"/>
      <c r="N209" s="60"/>
      <c r="O209" s="60"/>
    </row>
    <row r="210" spans="1:15" ht="12.75" customHeight="1">
      <c r="A210" s="62"/>
      <c r="B210" s="62"/>
      <c r="C210" s="62"/>
      <c r="D210" s="62"/>
      <c r="E210" s="62"/>
      <c r="F210" s="63"/>
      <c r="G210" s="63"/>
      <c r="H210" s="63"/>
      <c r="I210" s="63"/>
      <c r="J210" s="63"/>
      <c r="K210" s="64"/>
      <c r="L210" s="64"/>
      <c r="M210" s="64"/>
      <c r="N210" s="64"/>
      <c r="O210" s="64"/>
    </row>
    <row r="211" spans="2:10" ht="12.75" customHeight="1">
      <c r="B211" s="44" t="s">
        <v>30</v>
      </c>
      <c r="F211" s="65">
        <f>SUM(F180:F210)</f>
        <v>795235</v>
      </c>
      <c r="G211" s="65">
        <f>SUM(G180:G210)</f>
        <v>795235</v>
      </c>
      <c r="H211" s="65"/>
      <c r="I211" s="65"/>
      <c r="J211" s="65"/>
    </row>
    <row r="212" spans="2:10" ht="12.75" customHeight="1">
      <c r="B212" s="44" t="s">
        <v>31</v>
      </c>
      <c r="F212" s="66">
        <f>SUM(F211)</f>
        <v>795235</v>
      </c>
      <c r="G212" s="66">
        <f>SUM(G211)</f>
        <v>795235</v>
      </c>
      <c r="H212" s="65"/>
      <c r="I212" s="66"/>
      <c r="J212" s="66"/>
    </row>
    <row r="213" spans="2:10" ht="12.75" customHeight="1">
      <c r="B213" s="44" t="s">
        <v>32</v>
      </c>
      <c r="F213" s="66">
        <f>SUM(F212+F158+F101)</f>
        <v>5709639</v>
      </c>
      <c r="G213" s="66">
        <f>SUM(G212+G158+G101)</f>
        <v>5709639</v>
      </c>
      <c r="H213" s="67"/>
      <c r="I213" s="67"/>
      <c r="J213" s="67"/>
    </row>
    <row r="214" ht="12.75" customHeight="1"/>
    <row r="215" spans="2:14" ht="12.75" customHeight="1">
      <c r="B215" s="210" t="s">
        <v>33</v>
      </c>
      <c r="C215" s="210"/>
      <c r="D215" s="210"/>
      <c r="K215" s="210" t="s">
        <v>411</v>
      </c>
      <c r="L215" s="210"/>
      <c r="M215" s="210"/>
      <c r="N215" s="210"/>
    </row>
    <row r="216" spans="2:14" ht="12.75" customHeight="1">
      <c r="B216" s="210" t="s">
        <v>163</v>
      </c>
      <c r="C216" s="210"/>
      <c r="D216" s="210"/>
      <c r="K216" s="209" t="s">
        <v>34</v>
      </c>
      <c r="L216" s="209"/>
      <c r="M216" s="209"/>
      <c r="N216" s="209"/>
    </row>
    <row r="217" spans="2:14" ht="12.75" customHeight="1">
      <c r="B217" s="136"/>
      <c r="C217" s="136"/>
      <c r="D217" s="136"/>
      <c r="K217" s="1"/>
      <c r="L217" s="1"/>
      <c r="M217" s="1"/>
      <c r="N217" s="1"/>
    </row>
    <row r="218" spans="2:14" ht="12.75" customHeight="1">
      <c r="B218" s="136"/>
      <c r="C218" s="136"/>
      <c r="D218" s="136"/>
      <c r="K218" s="1"/>
      <c r="L218" s="1"/>
      <c r="M218" s="1"/>
      <c r="N218" s="1"/>
    </row>
    <row r="219" spans="1:15" ht="12.75" customHeight="1">
      <c r="A219" s="210" t="s">
        <v>0</v>
      </c>
      <c r="B219" s="210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</row>
    <row r="220" spans="1:15" ht="12.75" customHeight="1">
      <c r="A220" s="210" t="s">
        <v>1</v>
      </c>
      <c r="B220" s="210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</row>
    <row r="221" spans="1:15" ht="12.7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220" t="s">
        <v>2</v>
      </c>
      <c r="N221" s="221"/>
      <c r="O221" s="44"/>
    </row>
    <row r="222" spans="1:15" ht="12.75" customHeight="1">
      <c r="A222" s="210" t="s">
        <v>155</v>
      </c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</row>
    <row r="223" spans="1:15" ht="12.7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1:15" ht="12.75" customHeight="1">
      <c r="A224" s="210" t="s">
        <v>3</v>
      </c>
      <c r="B224" s="210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</row>
    <row r="225" spans="1:15" ht="12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</row>
    <row r="226" spans="1:15" ht="12.75" customHeight="1">
      <c r="A226" s="46" t="s">
        <v>4</v>
      </c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</row>
    <row r="227" spans="1:15" ht="12.75" customHeight="1">
      <c r="A227" s="46" t="s">
        <v>5</v>
      </c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</row>
    <row r="228" ht="12.75" customHeight="1">
      <c r="A228" s="46" t="s">
        <v>380</v>
      </c>
    </row>
    <row r="229" spans="1:15" ht="12.75" customHeight="1">
      <c r="A229" s="38" t="s">
        <v>7</v>
      </c>
      <c r="B229" s="39" t="s">
        <v>58</v>
      </c>
      <c r="C229" s="48"/>
      <c r="D229" s="31"/>
      <c r="E229" s="48"/>
      <c r="F229" s="31"/>
      <c r="G229" s="49"/>
      <c r="H229" s="49"/>
      <c r="I229" s="49"/>
      <c r="J229" s="48"/>
      <c r="K229" s="211" t="s">
        <v>8</v>
      </c>
      <c r="L229" s="212"/>
      <c r="M229" s="212"/>
      <c r="N229" s="213"/>
      <c r="O229" s="50"/>
    </row>
    <row r="230" spans="1:15" ht="12.75" customHeight="1">
      <c r="A230" s="40"/>
      <c r="B230" s="41"/>
      <c r="C230" s="51"/>
      <c r="D230" s="217" t="s">
        <v>9</v>
      </c>
      <c r="E230" s="218"/>
      <c r="F230" s="217" t="s">
        <v>10</v>
      </c>
      <c r="G230" s="219"/>
      <c r="H230" s="219"/>
      <c r="I230" s="219"/>
      <c r="J230" s="218"/>
      <c r="K230" s="214"/>
      <c r="L230" s="215"/>
      <c r="M230" s="215"/>
      <c r="N230" s="216"/>
      <c r="O230" s="52" t="s">
        <v>11</v>
      </c>
    </row>
    <row r="231" spans="1:15" ht="12.75" customHeight="1">
      <c r="A231" s="42" t="s">
        <v>98</v>
      </c>
      <c r="B231" s="43"/>
      <c r="C231" s="53"/>
      <c r="D231" s="35"/>
      <c r="E231" s="53"/>
      <c r="F231" s="35"/>
      <c r="G231" s="36"/>
      <c r="H231" s="36"/>
      <c r="I231" s="36"/>
      <c r="J231" s="53"/>
      <c r="K231" s="220" t="s">
        <v>12</v>
      </c>
      <c r="L231" s="221"/>
      <c r="M231" s="220" t="s">
        <v>13</v>
      </c>
      <c r="N231" s="221"/>
      <c r="O231" s="52" t="s">
        <v>14</v>
      </c>
    </row>
    <row r="232" spans="1:15" ht="12.75" customHeight="1">
      <c r="A232" s="54"/>
      <c r="B232" s="54"/>
      <c r="C232" s="54"/>
      <c r="D232" s="54" t="s">
        <v>15</v>
      </c>
      <c r="E232" s="54" t="s">
        <v>16</v>
      </c>
      <c r="F232" s="54"/>
      <c r="G232" s="54"/>
      <c r="H232" s="54"/>
      <c r="I232" s="54"/>
      <c r="J232" s="54"/>
      <c r="K232" s="54" t="s">
        <v>17</v>
      </c>
      <c r="L232" s="54"/>
      <c r="M232" s="54"/>
      <c r="N232" s="54"/>
      <c r="O232" s="52" t="s">
        <v>18</v>
      </c>
    </row>
    <row r="233" spans="1:15" ht="12.75" customHeight="1">
      <c r="A233" s="55" t="s">
        <v>19</v>
      </c>
      <c r="B233" s="55" t="s">
        <v>20</v>
      </c>
      <c r="C233" s="55" t="s">
        <v>21</v>
      </c>
      <c r="D233" s="55" t="s">
        <v>22</v>
      </c>
      <c r="E233" s="55" t="s">
        <v>22</v>
      </c>
      <c r="F233" s="55" t="s">
        <v>23</v>
      </c>
      <c r="G233" s="55" t="s">
        <v>56</v>
      </c>
      <c r="H233" s="55" t="s">
        <v>24</v>
      </c>
      <c r="I233" s="55" t="s">
        <v>25</v>
      </c>
      <c r="J233" s="55" t="s">
        <v>45</v>
      </c>
      <c r="K233" s="55" t="s">
        <v>27</v>
      </c>
      <c r="L233" s="55" t="s">
        <v>28</v>
      </c>
      <c r="M233" s="55" t="s">
        <v>29</v>
      </c>
      <c r="N233" s="55" t="s">
        <v>28</v>
      </c>
      <c r="O233" s="56"/>
    </row>
    <row r="234" spans="1:15" ht="12.75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8"/>
      <c r="L234" s="58"/>
      <c r="M234" s="58"/>
      <c r="N234" s="58"/>
      <c r="O234" s="58"/>
    </row>
    <row r="235" spans="1:15" ht="12.75" customHeight="1">
      <c r="A235" s="20"/>
      <c r="B235" s="78" t="s">
        <v>99</v>
      </c>
      <c r="C235" s="20"/>
      <c r="D235" s="20"/>
      <c r="E235" s="20"/>
      <c r="F235" s="59"/>
      <c r="G235" s="59"/>
      <c r="H235" s="59"/>
      <c r="I235" s="59"/>
      <c r="J235" s="59"/>
      <c r="K235" s="60"/>
      <c r="L235" s="60"/>
      <c r="M235" s="60"/>
      <c r="N235" s="60"/>
      <c r="O235" s="60"/>
    </row>
    <row r="236" spans="1:15" ht="12.75" customHeight="1">
      <c r="A236" s="20"/>
      <c r="B236" s="20"/>
      <c r="C236" s="20"/>
      <c r="E236" s="20"/>
      <c r="F236" s="61"/>
      <c r="G236" s="61"/>
      <c r="H236" s="59"/>
      <c r="I236" s="59"/>
      <c r="J236" s="59"/>
      <c r="K236" s="72"/>
      <c r="L236" s="60"/>
      <c r="M236" s="60"/>
      <c r="N236" s="60"/>
      <c r="O236" s="60"/>
    </row>
    <row r="237" spans="1:15" ht="12.75" customHeight="1">
      <c r="A237" s="20" t="s">
        <v>435</v>
      </c>
      <c r="B237" s="20" t="s">
        <v>161</v>
      </c>
      <c r="C237" s="20" t="s">
        <v>162</v>
      </c>
      <c r="D237" s="20"/>
      <c r="E237" s="20"/>
      <c r="F237" s="59">
        <v>1279091</v>
      </c>
      <c r="G237" s="59">
        <v>1279091</v>
      </c>
      <c r="H237" s="59"/>
      <c r="I237" s="59"/>
      <c r="J237" s="59"/>
      <c r="K237" s="60" t="s">
        <v>134</v>
      </c>
      <c r="L237" s="60">
        <v>1</v>
      </c>
      <c r="M237" s="60"/>
      <c r="N237" s="60"/>
      <c r="O237" s="60" t="s">
        <v>142</v>
      </c>
    </row>
    <row r="238" spans="1:15" ht="12.75" customHeight="1">
      <c r="A238" s="20"/>
      <c r="B238" s="20"/>
      <c r="C238" s="20" t="s">
        <v>94</v>
      </c>
      <c r="E238" s="20"/>
      <c r="F238" s="76"/>
      <c r="G238" s="76"/>
      <c r="H238" s="59"/>
      <c r="I238" s="59"/>
      <c r="J238" s="59"/>
      <c r="K238" s="60"/>
      <c r="L238" s="60"/>
      <c r="M238" s="60"/>
      <c r="N238" s="60"/>
      <c r="O238" s="60"/>
    </row>
    <row r="239" spans="1:15" ht="12.75" customHeight="1">
      <c r="A239" s="20"/>
      <c r="B239" s="37"/>
      <c r="C239" s="20"/>
      <c r="E239" s="20"/>
      <c r="F239" s="61"/>
      <c r="G239" s="61"/>
      <c r="H239" s="59"/>
      <c r="I239" s="59"/>
      <c r="J239" s="59"/>
      <c r="K239" s="72"/>
      <c r="L239" s="60"/>
      <c r="M239" s="60"/>
      <c r="N239" s="60"/>
      <c r="O239" s="60"/>
    </row>
    <row r="240" spans="1:15" ht="11.25">
      <c r="A240" s="20"/>
      <c r="B240" s="20"/>
      <c r="C240" s="20"/>
      <c r="D240" s="20"/>
      <c r="E240" s="20"/>
      <c r="F240" s="59"/>
      <c r="G240" s="59"/>
      <c r="H240" s="20"/>
      <c r="I240" s="20"/>
      <c r="J240" s="20"/>
      <c r="K240" s="20"/>
      <c r="L240" s="20"/>
      <c r="M240" s="20"/>
      <c r="N240" s="20"/>
      <c r="O240" s="20"/>
    </row>
    <row r="241" spans="1:15" ht="12.75" customHeight="1">
      <c r="A241" s="20"/>
      <c r="B241" s="20"/>
      <c r="C241" s="20"/>
      <c r="D241" s="20"/>
      <c r="E241" s="20"/>
      <c r="F241" s="59"/>
      <c r="G241" s="59"/>
      <c r="H241" s="59"/>
      <c r="I241" s="59"/>
      <c r="J241" s="59"/>
      <c r="K241" s="60"/>
      <c r="L241" s="60"/>
      <c r="M241" s="60"/>
      <c r="N241" s="60"/>
      <c r="O241" s="60"/>
    </row>
    <row r="242" spans="1:15" ht="12.75" customHeight="1">
      <c r="A242" s="20"/>
      <c r="B242" s="20"/>
      <c r="C242" s="20"/>
      <c r="E242" s="20"/>
      <c r="F242" s="61"/>
      <c r="G242" s="61"/>
      <c r="H242" s="59"/>
      <c r="I242" s="59"/>
      <c r="J242" s="59"/>
      <c r="K242" s="72"/>
      <c r="L242" s="60"/>
      <c r="M242" s="60"/>
      <c r="N242" s="60"/>
      <c r="O242" s="60"/>
    </row>
    <row r="243" spans="1:15" ht="12.75" customHeight="1">
      <c r="A243" s="20"/>
      <c r="B243" s="20"/>
      <c r="C243" s="20"/>
      <c r="D243" s="20"/>
      <c r="E243" s="20"/>
      <c r="F243" s="59"/>
      <c r="G243" s="59"/>
      <c r="H243" s="59"/>
      <c r="I243" s="59"/>
      <c r="J243" s="59"/>
      <c r="K243" s="60"/>
      <c r="L243" s="60"/>
      <c r="M243" s="60"/>
      <c r="N243" s="60"/>
      <c r="O243" s="60"/>
    </row>
    <row r="244" spans="1:15" ht="12.75" customHeight="1">
      <c r="A244" s="20"/>
      <c r="B244" s="37"/>
      <c r="C244" s="20"/>
      <c r="D244" s="20"/>
      <c r="E244" s="20"/>
      <c r="F244" s="59"/>
      <c r="G244" s="59"/>
      <c r="H244" s="59"/>
      <c r="I244" s="59"/>
      <c r="J244" s="59"/>
      <c r="K244" s="60"/>
      <c r="L244" s="60"/>
      <c r="M244" s="60"/>
      <c r="N244" s="60"/>
      <c r="O244" s="60"/>
    </row>
    <row r="245" spans="1:15" ht="12.75" customHeight="1">
      <c r="A245" s="20"/>
      <c r="B245" s="20"/>
      <c r="C245" s="20"/>
      <c r="E245" s="20"/>
      <c r="F245" s="61"/>
      <c r="G245" s="61"/>
      <c r="H245" s="59"/>
      <c r="I245" s="59"/>
      <c r="J245" s="59"/>
      <c r="K245" s="72"/>
      <c r="L245" s="60"/>
      <c r="M245" s="60"/>
      <c r="N245" s="60"/>
      <c r="O245" s="60"/>
    </row>
    <row r="246" spans="1:15" ht="12.75" customHeight="1">
      <c r="A246" s="20"/>
      <c r="B246" s="20"/>
      <c r="C246" s="20"/>
      <c r="D246" s="20"/>
      <c r="E246" s="20"/>
      <c r="F246" s="59"/>
      <c r="G246" s="59"/>
      <c r="H246" s="59"/>
      <c r="I246" s="59"/>
      <c r="J246" s="59"/>
      <c r="K246" s="60"/>
      <c r="L246" s="60"/>
      <c r="M246" s="60"/>
      <c r="N246" s="60"/>
      <c r="O246" s="60"/>
    </row>
    <row r="247" spans="1:15" ht="12.75" customHeight="1">
      <c r="A247" s="20"/>
      <c r="B247" s="37"/>
      <c r="C247" s="20"/>
      <c r="D247" s="20"/>
      <c r="E247" s="20"/>
      <c r="F247" s="59"/>
      <c r="G247" s="59"/>
      <c r="H247" s="59"/>
      <c r="I247" s="59"/>
      <c r="J247" s="59"/>
      <c r="K247" s="60"/>
      <c r="L247" s="60"/>
      <c r="M247" s="60"/>
      <c r="N247" s="60"/>
      <c r="O247" s="60"/>
    </row>
    <row r="248" spans="1:15" ht="12.75" customHeight="1">
      <c r="A248" s="20"/>
      <c r="B248" s="20"/>
      <c r="C248" s="20"/>
      <c r="D248" s="20"/>
      <c r="E248" s="20"/>
      <c r="F248" s="59"/>
      <c r="G248" s="59"/>
      <c r="H248" s="59"/>
      <c r="I248" s="59"/>
      <c r="J248" s="59"/>
      <c r="K248" s="72"/>
      <c r="L248" s="60"/>
      <c r="M248" s="60"/>
      <c r="N248" s="60"/>
      <c r="O248" s="60"/>
    </row>
    <row r="249" spans="1:15" ht="12.75" customHeight="1">
      <c r="A249" s="20"/>
      <c r="B249" s="20"/>
      <c r="C249" s="20"/>
      <c r="D249" s="20"/>
      <c r="E249" s="20"/>
      <c r="F249" s="73"/>
      <c r="G249" s="73"/>
      <c r="H249" s="59"/>
      <c r="I249" s="59"/>
      <c r="J249" s="59"/>
      <c r="K249" s="60"/>
      <c r="L249" s="60"/>
      <c r="M249" s="60"/>
      <c r="N249" s="60"/>
      <c r="O249" s="60"/>
    </row>
    <row r="250" spans="1:15" ht="12.75" customHeight="1">
      <c r="A250" s="20"/>
      <c r="B250" s="20"/>
      <c r="C250" s="20"/>
      <c r="D250" s="20"/>
      <c r="E250" s="20"/>
      <c r="F250" s="73"/>
      <c r="G250" s="73"/>
      <c r="H250" s="59"/>
      <c r="I250" s="59"/>
      <c r="J250" s="59"/>
      <c r="K250" s="60"/>
      <c r="L250" s="60"/>
      <c r="M250" s="60"/>
      <c r="N250" s="60"/>
      <c r="O250" s="60"/>
    </row>
    <row r="251" spans="1:15" ht="12.75" customHeight="1">
      <c r="A251" s="20"/>
      <c r="B251" s="20"/>
      <c r="C251" s="20"/>
      <c r="D251" s="20"/>
      <c r="E251" s="20"/>
      <c r="F251" s="59"/>
      <c r="G251" s="59"/>
      <c r="H251" s="59"/>
      <c r="I251" s="59"/>
      <c r="J251" s="59"/>
      <c r="K251" s="72"/>
      <c r="L251" s="60"/>
      <c r="M251" s="60"/>
      <c r="N251" s="60"/>
      <c r="O251" s="60"/>
    </row>
    <row r="252" spans="1:15" ht="12.75" customHeight="1">
      <c r="A252" s="20"/>
      <c r="B252" s="20"/>
      <c r="C252" s="20"/>
      <c r="D252" s="20"/>
      <c r="E252" s="20"/>
      <c r="F252" s="73"/>
      <c r="G252" s="73"/>
      <c r="H252" s="59"/>
      <c r="I252" s="59"/>
      <c r="J252" s="59"/>
      <c r="K252" s="60"/>
      <c r="L252" s="60"/>
      <c r="M252" s="20"/>
      <c r="N252" s="20"/>
      <c r="O252" s="20"/>
    </row>
    <row r="253" spans="1:15" ht="12.75" customHeight="1">
      <c r="A253" s="20"/>
      <c r="B253" s="20"/>
      <c r="C253" s="20"/>
      <c r="D253" s="20"/>
      <c r="E253" s="20"/>
      <c r="F253" s="73"/>
      <c r="G253" s="73"/>
      <c r="H253" s="73"/>
      <c r="I253" s="59"/>
      <c r="J253" s="59"/>
      <c r="K253" s="60"/>
      <c r="L253" s="60"/>
      <c r="M253" s="20"/>
      <c r="N253" s="20"/>
      <c r="O253" s="20"/>
    </row>
    <row r="254" spans="1:15" ht="12.75" customHeight="1">
      <c r="A254" s="20"/>
      <c r="B254" s="20"/>
      <c r="C254" s="20"/>
      <c r="D254" s="20"/>
      <c r="E254" s="20"/>
      <c r="F254" s="59"/>
      <c r="G254" s="59"/>
      <c r="H254" s="59"/>
      <c r="I254" s="59"/>
      <c r="J254" s="59"/>
      <c r="K254" s="72"/>
      <c r="L254" s="60"/>
      <c r="M254" s="60"/>
      <c r="N254" s="60"/>
      <c r="O254" s="60"/>
    </row>
    <row r="255" spans="1:15" ht="12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ht="12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 ht="12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</row>
    <row r="258" spans="1:15" ht="12.75" customHeight="1">
      <c r="A258" s="20"/>
      <c r="B258" s="20"/>
      <c r="C258" s="20"/>
      <c r="E258" s="20"/>
      <c r="F258" s="61"/>
      <c r="G258" s="59"/>
      <c r="H258" s="59"/>
      <c r="I258" s="59"/>
      <c r="J258" s="59"/>
      <c r="K258" s="60"/>
      <c r="L258" s="60"/>
      <c r="M258" s="60"/>
      <c r="N258" s="60"/>
      <c r="O258" s="60"/>
    </row>
    <row r="259" spans="1:15" ht="12.75" customHeight="1">
      <c r="A259" s="20"/>
      <c r="B259" s="20"/>
      <c r="C259" s="20"/>
      <c r="D259" s="20"/>
      <c r="E259" s="20"/>
      <c r="F259" s="59"/>
      <c r="G259" s="59"/>
      <c r="H259" s="59"/>
      <c r="I259" s="59"/>
      <c r="J259" s="59"/>
      <c r="K259" s="60"/>
      <c r="L259" s="60"/>
      <c r="M259" s="60"/>
      <c r="N259" s="60"/>
      <c r="O259" s="60"/>
    </row>
    <row r="260" spans="1:15" ht="12.75" customHeight="1">
      <c r="A260" s="20"/>
      <c r="B260" s="20"/>
      <c r="C260" s="20"/>
      <c r="D260" s="20"/>
      <c r="E260" s="20"/>
      <c r="F260" s="59"/>
      <c r="G260" s="59"/>
      <c r="H260" s="59"/>
      <c r="I260" s="59"/>
      <c r="J260" s="59"/>
      <c r="K260" s="60"/>
      <c r="L260" s="60"/>
      <c r="M260" s="60"/>
      <c r="N260" s="60"/>
      <c r="O260" s="60"/>
    </row>
    <row r="261" spans="1:15" ht="12.75" customHeight="1">
      <c r="A261" s="20"/>
      <c r="B261" s="20"/>
      <c r="C261" s="20"/>
      <c r="E261" s="20"/>
      <c r="F261" s="61"/>
      <c r="G261" s="59"/>
      <c r="H261" s="59"/>
      <c r="I261" s="59"/>
      <c r="J261" s="59"/>
      <c r="K261" s="60"/>
      <c r="L261" s="60"/>
      <c r="M261" s="60"/>
      <c r="N261" s="60"/>
      <c r="O261" s="60"/>
    </row>
    <row r="262" spans="1:15" ht="12.75" customHeight="1">
      <c r="A262" s="20"/>
      <c r="B262" s="20"/>
      <c r="C262" s="20"/>
      <c r="D262" s="20"/>
      <c r="E262" s="20"/>
      <c r="F262" s="59"/>
      <c r="G262" s="59"/>
      <c r="H262" s="59"/>
      <c r="I262" s="59"/>
      <c r="J262" s="59"/>
      <c r="K262" s="60"/>
      <c r="L262" s="60"/>
      <c r="M262" s="60"/>
      <c r="N262" s="60"/>
      <c r="O262" s="60"/>
    </row>
    <row r="263" spans="1:15" ht="12.75" customHeight="1">
      <c r="A263" s="20"/>
      <c r="B263" s="20"/>
      <c r="C263" s="20"/>
      <c r="D263" s="20"/>
      <c r="E263" s="20"/>
      <c r="F263" s="59"/>
      <c r="G263" s="59"/>
      <c r="H263" s="59"/>
      <c r="I263" s="59"/>
      <c r="J263" s="59"/>
      <c r="K263" s="60"/>
      <c r="L263" s="60"/>
      <c r="M263" s="60"/>
      <c r="N263" s="60"/>
      <c r="O263" s="60"/>
    </row>
    <row r="264" spans="1:15" ht="12.75" customHeight="1">
      <c r="A264" s="62"/>
      <c r="B264" s="62"/>
      <c r="C264" s="62"/>
      <c r="D264" s="62"/>
      <c r="E264" s="62"/>
      <c r="F264" s="63"/>
      <c r="G264" s="63"/>
      <c r="H264" s="63"/>
      <c r="I264" s="63"/>
      <c r="J264" s="63"/>
      <c r="K264" s="64"/>
      <c r="L264" s="64"/>
      <c r="M264" s="64"/>
      <c r="N264" s="64"/>
      <c r="O264" s="64"/>
    </row>
    <row r="265" spans="2:10" ht="12.75" customHeight="1">
      <c r="B265" s="44" t="s">
        <v>30</v>
      </c>
      <c r="F265" s="65">
        <f>SUM(F234:F264)</f>
        <v>1279091</v>
      </c>
      <c r="G265" s="65">
        <f>SUM(G234:G264)</f>
        <v>1279091</v>
      </c>
      <c r="H265" s="65"/>
      <c r="I265" s="65"/>
      <c r="J265" s="65"/>
    </row>
    <row r="266" spans="2:10" ht="12.75" customHeight="1">
      <c r="B266" s="44" t="s">
        <v>31</v>
      </c>
      <c r="F266" s="66">
        <f>SUM(F265)</f>
        <v>1279091</v>
      </c>
      <c r="G266" s="66">
        <f>SUM(G265)</f>
        <v>1279091</v>
      </c>
      <c r="H266" s="65"/>
      <c r="I266" s="66"/>
      <c r="J266" s="66"/>
    </row>
    <row r="267" spans="2:10" ht="12.75" customHeight="1">
      <c r="B267" s="44" t="s">
        <v>32</v>
      </c>
      <c r="F267" s="66"/>
      <c r="G267" s="66"/>
      <c r="H267" s="67"/>
      <c r="I267" s="67"/>
      <c r="J267" s="67"/>
    </row>
    <row r="268" ht="12.75" customHeight="1"/>
    <row r="269" spans="2:14" ht="12.75" customHeight="1">
      <c r="B269" s="210" t="s">
        <v>33</v>
      </c>
      <c r="C269" s="210"/>
      <c r="D269" s="210"/>
      <c r="K269" s="210" t="s">
        <v>411</v>
      </c>
      <c r="L269" s="210"/>
      <c r="M269" s="210"/>
      <c r="N269" s="210"/>
    </row>
    <row r="270" spans="2:14" ht="12.75" customHeight="1">
      <c r="B270" s="210" t="s">
        <v>163</v>
      </c>
      <c r="C270" s="210"/>
      <c r="D270" s="210"/>
      <c r="F270" s="95"/>
      <c r="K270" s="209" t="s">
        <v>34</v>
      </c>
      <c r="L270" s="209"/>
      <c r="M270" s="209"/>
      <c r="N270" s="209"/>
    </row>
    <row r="271" ht="12.75" customHeight="1"/>
    <row r="272" ht="12.75" customHeight="1"/>
    <row r="273" ht="12.75" customHeight="1"/>
    <row r="274" spans="1:15" ht="12.75" customHeight="1">
      <c r="A274" s="210" t="s">
        <v>0</v>
      </c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</row>
    <row r="275" spans="1:15" ht="12.75" customHeight="1">
      <c r="A275" s="210" t="s">
        <v>1</v>
      </c>
      <c r="B275" s="210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</row>
    <row r="276" spans="1:15" ht="12.75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220" t="s">
        <v>2</v>
      </c>
      <c r="N276" s="221"/>
      <c r="O276" s="44"/>
    </row>
    <row r="277" spans="1:15" ht="12.75" customHeight="1">
      <c r="A277" s="210" t="s">
        <v>155</v>
      </c>
      <c r="B277" s="210"/>
      <c r="C277" s="210"/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210"/>
      <c r="O277" s="210"/>
    </row>
    <row r="278" spans="1:15" ht="12.75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</row>
    <row r="279" spans="1:15" ht="12.75" customHeight="1">
      <c r="A279" s="210" t="s">
        <v>3</v>
      </c>
      <c r="B279" s="210"/>
      <c r="C279" s="210"/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10"/>
    </row>
    <row r="280" spans="1:15" ht="12.7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</row>
    <row r="281" spans="1:15" ht="12.75" customHeight="1">
      <c r="A281" s="46" t="s">
        <v>4</v>
      </c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</row>
    <row r="282" spans="1:15" ht="12.75" customHeight="1">
      <c r="A282" s="46" t="s">
        <v>5</v>
      </c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</row>
    <row r="283" ht="12.75" customHeight="1">
      <c r="A283" s="46" t="s">
        <v>380</v>
      </c>
    </row>
    <row r="284" spans="1:15" ht="12.75" customHeight="1">
      <c r="A284" s="38" t="s">
        <v>7</v>
      </c>
      <c r="B284" s="39" t="s">
        <v>58</v>
      </c>
      <c r="C284" s="48"/>
      <c r="D284" s="31"/>
      <c r="E284" s="48"/>
      <c r="F284" s="31"/>
      <c r="G284" s="49"/>
      <c r="H284" s="49"/>
      <c r="I284" s="49"/>
      <c r="J284" s="48"/>
      <c r="K284" s="211" t="s">
        <v>8</v>
      </c>
      <c r="L284" s="212"/>
      <c r="M284" s="212"/>
      <c r="N284" s="213"/>
      <c r="O284" s="50"/>
    </row>
    <row r="285" spans="1:15" ht="12.75" customHeight="1">
      <c r="A285" s="40"/>
      <c r="B285" s="41"/>
      <c r="C285" s="51"/>
      <c r="D285" s="217" t="s">
        <v>9</v>
      </c>
      <c r="E285" s="218"/>
      <c r="F285" s="217" t="s">
        <v>10</v>
      </c>
      <c r="G285" s="219"/>
      <c r="H285" s="219"/>
      <c r="I285" s="219"/>
      <c r="J285" s="218"/>
      <c r="K285" s="214"/>
      <c r="L285" s="215"/>
      <c r="M285" s="215"/>
      <c r="N285" s="216"/>
      <c r="O285" s="52" t="s">
        <v>11</v>
      </c>
    </row>
    <row r="286" spans="1:15" ht="12.75" customHeight="1">
      <c r="A286" s="42" t="s">
        <v>98</v>
      </c>
      <c r="B286" s="43"/>
      <c r="C286" s="53"/>
      <c r="D286" s="35"/>
      <c r="E286" s="53"/>
      <c r="F286" s="35"/>
      <c r="G286" s="36"/>
      <c r="H286" s="36"/>
      <c r="I286" s="36"/>
      <c r="J286" s="53"/>
      <c r="K286" s="220" t="s">
        <v>12</v>
      </c>
      <c r="L286" s="221"/>
      <c r="M286" s="220" t="s">
        <v>13</v>
      </c>
      <c r="N286" s="221"/>
      <c r="O286" s="52" t="s">
        <v>14</v>
      </c>
    </row>
    <row r="287" spans="1:15" ht="12.75" customHeight="1">
      <c r="A287" s="54"/>
      <c r="B287" s="54"/>
      <c r="C287" s="54"/>
      <c r="D287" s="54" t="s">
        <v>15</v>
      </c>
      <c r="E287" s="54" t="s">
        <v>16</v>
      </c>
      <c r="F287" s="54"/>
      <c r="G287" s="54"/>
      <c r="H287" s="54"/>
      <c r="I287" s="54"/>
      <c r="J287" s="54"/>
      <c r="K287" s="54" t="s">
        <v>17</v>
      </c>
      <c r="L287" s="54"/>
      <c r="M287" s="54"/>
      <c r="N287" s="54"/>
      <c r="O287" s="52" t="s">
        <v>18</v>
      </c>
    </row>
    <row r="288" spans="1:15" ht="12.75" customHeight="1">
      <c r="A288" s="55" t="s">
        <v>19</v>
      </c>
      <c r="B288" s="55" t="s">
        <v>20</v>
      </c>
      <c r="C288" s="55" t="s">
        <v>21</v>
      </c>
      <c r="D288" s="55" t="s">
        <v>22</v>
      </c>
      <c r="E288" s="55" t="s">
        <v>22</v>
      </c>
      <c r="F288" s="55" t="s">
        <v>23</v>
      </c>
      <c r="G288" s="55" t="s">
        <v>56</v>
      </c>
      <c r="H288" s="55" t="s">
        <v>24</v>
      </c>
      <c r="I288" s="55" t="s">
        <v>25</v>
      </c>
      <c r="J288" s="55" t="s">
        <v>45</v>
      </c>
      <c r="K288" s="55" t="s">
        <v>27</v>
      </c>
      <c r="L288" s="55" t="s">
        <v>28</v>
      </c>
      <c r="M288" s="55" t="s">
        <v>29</v>
      </c>
      <c r="N288" s="55" t="s">
        <v>28</v>
      </c>
      <c r="O288" s="56"/>
    </row>
    <row r="289" spans="1:15" ht="12.75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8"/>
      <c r="L289" s="58"/>
      <c r="M289" s="58"/>
      <c r="N289" s="58"/>
      <c r="O289" s="58"/>
    </row>
    <row r="290" spans="1:15" ht="12.75" customHeight="1">
      <c r="A290" s="20"/>
      <c r="B290" s="37" t="s">
        <v>710</v>
      </c>
      <c r="C290" s="20"/>
      <c r="E290" s="20"/>
      <c r="F290" s="61"/>
      <c r="G290" s="61"/>
      <c r="H290" s="59"/>
      <c r="I290" s="59"/>
      <c r="J290" s="59"/>
      <c r="K290" s="72"/>
      <c r="L290" s="60"/>
      <c r="M290" s="60"/>
      <c r="N290" s="60"/>
      <c r="O290" s="60"/>
    </row>
    <row r="291" spans="1:15" ht="11.25">
      <c r="A291" s="20" t="s">
        <v>436</v>
      </c>
      <c r="B291" s="20" t="s">
        <v>619</v>
      </c>
      <c r="C291" s="20" t="s">
        <v>618</v>
      </c>
      <c r="D291" s="20"/>
      <c r="E291" s="20"/>
      <c r="F291" s="59">
        <v>686712</v>
      </c>
      <c r="G291" s="59">
        <v>686712</v>
      </c>
      <c r="H291" s="20"/>
      <c r="I291" s="20"/>
      <c r="J291" s="20"/>
      <c r="K291" s="60" t="s">
        <v>134</v>
      </c>
      <c r="L291" s="60">
        <v>1</v>
      </c>
      <c r="M291" s="60"/>
      <c r="N291" s="60"/>
      <c r="O291" s="60" t="s">
        <v>142</v>
      </c>
    </row>
    <row r="292" spans="1:15" ht="12.75" customHeight="1">
      <c r="A292" s="20"/>
      <c r="B292" s="20" t="s">
        <v>620</v>
      </c>
      <c r="C292" s="20" t="s">
        <v>94</v>
      </c>
      <c r="D292" s="20"/>
      <c r="E292" s="20"/>
      <c r="F292" s="59"/>
      <c r="G292" s="59"/>
      <c r="H292" s="59"/>
      <c r="I292" s="59"/>
      <c r="J292" s="59"/>
      <c r="K292" s="60"/>
      <c r="L292" s="60"/>
      <c r="M292" s="60"/>
      <c r="N292" s="60"/>
      <c r="O292" s="60"/>
    </row>
    <row r="293" spans="1:15" ht="12.75" customHeight="1">
      <c r="A293" s="20"/>
      <c r="B293" s="20"/>
      <c r="C293" s="20"/>
      <c r="E293" s="20"/>
      <c r="F293" s="76"/>
      <c r="G293" s="76"/>
      <c r="H293" s="59"/>
      <c r="I293" s="59"/>
      <c r="J293" s="59"/>
      <c r="K293" s="60"/>
      <c r="L293" s="60"/>
      <c r="M293" s="60"/>
      <c r="N293" s="60"/>
      <c r="O293" s="60"/>
    </row>
    <row r="294" spans="1:15" ht="11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</row>
    <row r="295" spans="1:15" ht="11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</row>
    <row r="296" spans="1:15" ht="11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</row>
    <row r="297" spans="1:15" ht="12.75" customHeight="1">
      <c r="A297" s="20"/>
      <c r="B297" s="20"/>
      <c r="C297" s="20"/>
      <c r="E297" s="20"/>
      <c r="F297" s="61"/>
      <c r="G297" s="61"/>
      <c r="H297" s="59"/>
      <c r="I297" s="59"/>
      <c r="J297" s="59"/>
      <c r="K297" s="72"/>
      <c r="L297" s="60"/>
      <c r="M297" s="60"/>
      <c r="N297" s="60"/>
      <c r="O297" s="60"/>
    </row>
    <row r="298" spans="1:15" ht="12.75" customHeight="1">
      <c r="A298" s="20"/>
      <c r="B298" s="20"/>
      <c r="C298" s="20"/>
      <c r="D298" s="20"/>
      <c r="E298" s="20"/>
      <c r="F298" s="59"/>
      <c r="G298" s="59"/>
      <c r="H298" s="59"/>
      <c r="I298" s="59"/>
      <c r="J298" s="59"/>
      <c r="K298" s="60"/>
      <c r="L298" s="60"/>
      <c r="M298" s="60"/>
      <c r="N298" s="60"/>
      <c r="O298" s="60"/>
    </row>
    <row r="299" spans="1:15" ht="12.75" customHeight="1">
      <c r="A299" s="20"/>
      <c r="B299" s="37"/>
      <c r="C299" s="20"/>
      <c r="D299" s="20"/>
      <c r="E299" s="20"/>
      <c r="F299" s="59"/>
      <c r="G299" s="59"/>
      <c r="H299" s="59"/>
      <c r="I299" s="59"/>
      <c r="J299" s="59"/>
      <c r="K299" s="60"/>
      <c r="L299" s="60"/>
      <c r="M299" s="60"/>
      <c r="N299" s="60"/>
      <c r="O299" s="60"/>
    </row>
    <row r="300" spans="1:15" ht="12.75" customHeight="1">
      <c r="A300" s="20"/>
      <c r="B300" s="20"/>
      <c r="C300" s="20"/>
      <c r="E300" s="20"/>
      <c r="F300" s="61"/>
      <c r="G300" s="61"/>
      <c r="H300" s="59"/>
      <c r="I300" s="59"/>
      <c r="J300" s="59"/>
      <c r="K300" s="72"/>
      <c r="L300" s="60"/>
      <c r="M300" s="60"/>
      <c r="N300" s="60"/>
      <c r="O300" s="60"/>
    </row>
    <row r="301" spans="1:15" ht="12.75" customHeight="1">
      <c r="A301" s="20"/>
      <c r="B301" s="20"/>
      <c r="C301" s="20"/>
      <c r="D301" s="20"/>
      <c r="E301" s="20"/>
      <c r="F301" s="59"/>
      <c r="G301" s="59"/>
      <c r="H301" s="59"/>
      <c r="I301" s="59"/>
      <c r="J301" s="59"/>
      <c r="K301" s="60"/>
      <c r="L301" s="60"/>
      <c r="M301" s="60"/>
      <c r="N301" s="60"/>
      <c r="O301" s="60"/>
    </row>
    <row r="302" spans="1:15" ht="12.75" customHeight="1">
      <c r="A302" s="20"/>
      <c r="B302" s="37"/>
      <c r="C302" s="20"/>
      <c r="D302" s="20"/>
      <c r="E302" s="20"/>
      <c r="F302" s="59"/>
      <c r="G302" s="59"/>
      <c r="H302" s="59"/>
      <c r="I302" s="59"/>
      <c r="J302" s="59"/>
      <c r="K302" s="60"/>
      <c r="L302" s="60"/>
      <c r="M302" s="60"/>
      <c r="N302" s="60"/>
      <c r="O302" s="60"/>
    </row>
    <row r="303" spans="1:15" ht="12.75" customHeight="1">
      <c r="A303" s="20"/>
      <c r="B303" s="20"/>
      <c r="C303" s="20"/>
      <c r="D303" s="20"/>
      <c r="E303" s="20"/>
      <c r="F303" s="59"/>
      <c r="G303" s="59"/>
      <c r="H303" s="59"/>
      <c r="I303" s="59"/>
      <c r="J303" s="59"/>
      <c r="K303" s="72"/>
      <c r="L303" s="60"/>
      <c r="M303" s="60"/>
      <c r="N303" s="60"/>
      <c r="O303" s="60"/>
    </row>
    <row r="304" spans="1:15" ht="12.75" customHeight="1">
      <c r="A304" s="20"/>
      <c r="B304" s="20"/>
      <c r="C304" s="20"/>
      <c r="D304" s="20"/>
      <c r="E304" s="20"/>
      <c r="F304" s="73"/>
      <c r="G304" s="73"/>
      <c r="H304" s="59"/>
      <c r="I304" s="59"/>
      <c r="J304" s="59"/>
      <c r="K304" s="60"/>
      <c r="L304" s="60"/>
      <c r="M304" s="60"/>
      <c r="N304" s="60"/>
      <c r="O304" s="60"/>
    </row>
    <row r="305" spans="1:15" ht="12.75" customHeight="1">
      <c r="A305" s="20"/>
      <c r="B305" s="20"/>
      <c r="C305" s="20"/>
      <c r="D305" s="20"/>
      <c r="E305" s="20"/>
      <c r="F305" s="73"/>
      <c r="G305" s="73"/>
      <c r="H305" s="59"/>
      <c r="I305" s="59"/>
      <c r="J305" s="59"/>
      <c r="K305" s="60"/>
      <c r="L305" s="60"/>
      <c r="M305" s="60"/>
      <c r="N305" s="60"/>
      <c r="O305" s="60"/>
    </row>
    <row r="306" spans="1:15" ht="12.75" customHeight="1">
      <c r="A306" s="20"/>
      <c r="B306" s="20"/>
      <c r="C306" s="20"/>
      <c r="D306" s="20"/>
      <c r="E306" s="20"/>
      <c r="F306" s="59"/>
      <c r="G306" s="59"/>
      <c r="H306" s="59"/>
      <c r="I306" s="59"/>
      <c r="J306" s="59"/>
      <c r="K306" s="72"/>
      <c r="L306" s="60"/>
      <c r="M306" s="60"/>
      <c r="N306" s="60"/>
      <c r="O306" s="60"/>
    </row>
    <row r="307" spans="1:15" ht="12.75" customHeight="1">
      <c r="A307" s="20"/>
      <c r="B307" s="20"/>
      <c r="C307" s="20"/>
      <c r="D307" s="20"/>
      <c r="E307" s="20"/>
      <c r="F307" s="73"/>
      <c r="G307" s="73"/>
      <c r="H307" s="59"/>
      <c r="I307" s="59"/>
      <c r="J307" s="59"/>
      <c r="K307" s="60"/>
      <c r="L307" s="60"/>
      <c r="M307" s="20"/>
      <c r="N307" s="20"/>
      <c r="O307" s="20"/>
    </row>
    <row r="308" spans="1:15" ht="12.75" customHeight="1">
      <c r="A308" s="20"/>
      <c r="B308" s="20"/>
      <c r="C308" s="20"/>
      <c r="D308" s="20"/>
      <c r="E308" s="20"/>
      <c r="F308" s="73"/>
      <c r="G308" s="73"/>
      <c r="H308" s="73"/>
      <c r="I308" s="59"/>
      <c r="J308" s="59"/>
      <c r="K308" s="60"/>
      <c r="L308" s="60"/>
      <c r="M308" s="20"/>
      <c r="N308" s="20"/>
      <c r="O308" s="20"/>
    </row>
    <row r="309" spans="1:15" ht="12.75" customHeight="1">
      <c r="A309" s="20"/>
      <c r="B309" s="20"/>
      <c r="C309" s="20"/>
      <c r="D309" s="20"/>
      <c r="E309" s="20"/>
      <c r="F309" s="59"/>
      <c r="G309" s="59"/>
      <c r="H309" s="59"/>
      <c r="I309" s="59"/>
      <c r="J309" s="59"/>
      <c r="K309" s="72"/>
      <c r="L309" s="60"/>
      <c r="M309" s="60"/>
      <c r="N309" s="60"/>
      <c r="O309" s="60"/>
    </row>
    <row r="310" spans="1:15" ht="12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</row>
    <row r="311" spans="1:15" ht="12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</row>
    <row r="312" spans="1:15" ht="12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</row>
    <row r="313" spans="1:15" ht="12.75" customHeight="1">
      <c r="A313" s="20"/>
      <c r="B313" s="20"/>
      <c r="C313" s="20"/>
      <c r="E313" s="20"/>
      <c r="F313" s="61"/>
      <c r="G313" s="59"/>
      <c r="H313" s="59"/>
      <c r="I313" s="59"/>
      <c r="J313" s="59"/>
      <c r="K313" s="60"/>
      <c r="L313" s="60"/>
      <c r="M313" s="60"/>
      <c r="N313" s="60"/>
      <c r="O313" s="60"/>
    </row>
    <row r="314" spans="1:15" ht="12.75" customHeight="1">
      <c r="A314" s="20"/>
      <c r="B314" s="20"/>
      <c r="C314" s="20"/>
      <c r="D314" s="20"/>
      <c r="E314" s="20"/>
      <c r="F314" s="59"/>
      <c r="G314" s="59"/>
      <c r="H314" s="59"/>
      <c r="I314" s="59"/>
      <c r="J314" s="59"/>
      <c r="K314" s="60"/>
      <c r="L314" s="60"/>
      <c r="M314" s="60"/>
      <c r="N314" s="60"/>
      <c r="O314" s="60"/>
    </row>
    <row r="315" spans="1:15" ht="12.75" customHeight="1">
      <c r="A315" s="20"/>
      <c r="B315" s="20"/>
      <c r="C315" s="20"/>
      <c r="D315" s="20"/>
      <c r="E315" s="20"/>
      <c r="F315" s="59"/>
      <c r="G315" s="59"/>
      <c r="H315" s="59"/>
      <c r="I315" s="59"/>
      <c r="J315" s="59"/>
      <c r="K315" s="60"/>
      <c r="L315" s="60"/>
      <c r="M315" s="60"/>
      <c r="N315" s="60"/>
      <c r="O315" s="60"/>
    </row>
    <row r="316" spans="1:15" ht="12.75" customHeight="1">
      <c r="A316" s="20"/>
      <c r="B316" s="20"/>
      <c r="C316" s="20"/>
      <c r="E316" s="20"/>
      <c r="F316" s="61"/>
      <c r="G316" s="59"/>
      <c r="H316" s="59"/>
      <c r="I316" s="59"/>
      <c r="J316" s="59"/>
      <c r="K316" s="60"/>
      <c r="L316" s="60"/>
      <c r="M316" s="60"/>
      <c r="N316" s="60"/>
      <c r="O316" s="60"/>
    </row>
    <row r="317" spans="1:15" ht="12.75" customHeight="1">
      <c r="A317" s="20"/>
      <c r="B317" s="20"/>
      <c r="C317" s="20"/>
      <c r="D317" s="20"/>
      <c r="E317" s="20"/>
      <c r="F317" s="59"/>
      <c r="G317" s="59"/>
      <c r="H317" s="59"/>
      <c r="I317" s="59"/>
      <c r="J317" s="59"/>
      <c r="K317" s="60"/>
      <c r="L317" s="60"/>
      <c r="M317" s="60"/>
      <c r="N317" s="60"/>
      <c r="O317" s="60"/>
    </row>
    <row r="318" spans="1:15" ht="12.75" customHeight="1">
      <c r="A318" s="20"/>
      <c r="B318" s="20"/>
      <c r="C318" s="20"/>
      <c r="D318" s="20"/>
      <c r="E318" s="20"/>
      <c r="F318" s="59"/>
      <c r="G318" s="59"/>
      <c r="H318" s="59"/>
      <c r="I318" s="59"/>
      <c r="J318" s="59"/>
      <c r="K318" s="60"/>
      <c r="L318" s="60"/>
      <c r="M318" s="60"/>
      <c r="N318" s="60"/>
      <c r="O318" s="60"/>
    </row>
    <row r="319" spans="1:15" ht="12.75" customHeight="1">
      <c r="A319" s="62"/>
      <c r="B319" s="62"/>
      <c r="C319" s="62"/>
      <c r="D319" s="62"/>
      <c r="E319" s="62"/>
      <c r="F319" s="63"/>
      <c r="G319" s="63"/>
      <c r="H319" s="63"/>
      <c r="I319" s="63"/>
      <c r="J319" s="63"/>
      <c r="K319" s="64"/>
      <c r="L319" s="64"/>
      <c r="M319" s="64"/>
      <c r="N319" s="64"/>
      <c r="O319" s="64"/>
    </row>
    <row r="320" spans="2:10" ht="12.75" customHeight="1">
      <c r="B320" s="44" t="s">
        <v>30</v>
      </c>
      <c r="F320" s="65">
        <f>SUM(F289:F319)</f>
        <v>686712</v>
      </c>
      <c r="G320" s="65">
        <f>SUM(G289:G319)</f>
        <v>686712</v>
      </c>
      <c r="H320" s="65"/>
      <c r="I320" s="65"/>
      <c r="J320" s="65"/>
    </row>
    <row r="321" spans="2:10" ht="12.75" customHeight="1">
      <c r="B321" s="44" t="s">
        <v>31</v>
      </c>
      <c r="F321" s="66">
        <f>SUM(F320)</f>
        <v>686712</v>
      </c>
      <c r="G321" s="66">
        <f>SUM(G320)</f>
        <v>686712</v>
      </c>
      <c r="H321" s="65"/>
      <c r="I321" s="66"/>
      <c r="J321" s="66"/>
    </row>
    <row r="322" spans="2:10" ht="12.75" customHeight="1">
      <c r="B322" s="44" t="s">
        <v>32</v>
      </c>
      <c r="F322" s="66">
        <f>SUM(F321+F266+F213+F48)</f>
        <v>16871255</v>
      </c>
      <c r="G322" s="66">
        <f>SUM(G321+G266+G213+G48)</f>
        <v>16871255</v>
      </c>
      <c r="H322" s="67"/>
      <c r="I322" s="67"/>
      <c r="J322" s="67"/>
    </row>
    <row r="323" ht="12.75" customHeight="1"/>
    <row r="324" spans="2:14" ht="12.75" customHeight="1">
      <c r="B324" s="210" t="s">
        <v>33</v>
      </c>
      <c r="C324" s="210"/>
      <c r="D324" s="210"/>
      <c r="K324" s="210" t="s">
        <v>411</v>
      </c>
      <c r="L324" s="210"/>
      <c r="M324" s="210"/>
      <c r="N324" s="210"/>
    </row>
    <row r="325" spans="2:14" ht="12.75" customHeight="1">
      <c r="B325" s="210" t="s">
        <v>163</v>
      </c>
      <c r="C325" s="210"/>
      <c r="D325" s="210"/>
      <c r="F325" s="95"/>
      <c r="K325" s="209" t="s">
        <v>34</v>
      </c>
      <c r="L325" s="209"/>
      <c r="M325" s="209"/>
      <c r="N325" s="209"/>
    </row>
    <row r="326" ht="11.25">
      <c r="F326" s="95"/>
    </row>
  </sheetData>
  <sheetProtection/>
  <mergeCells count="84">
    <mergeCell ref="K123:L123"/>
    <mergeCell ref="M123:N123"/>
    <mergeCell ref="B161:D161"/>
    <mergeCell ref="K161:N161"/>
    <mergeCell ref="B162:D162"/>
    <mergeCell ref="K162:N162"/>
    <mergeCell ref="A111:O111"/>
    <mergeCell ref="A112:O112"/>
    <mergeCell ref="M113:N113"/>
    <mergeCell ref="A114:O114"/>
    <mergeCell ref="A116:O116"/>
    <mergeCell ref="K121:N122"/>
    <mergeCell ref="D122:E122"/>
    <mergeCell ref="F122:J122"/>
    <mergeCell ref="K68:L68"/>
    <mergeCell ref="M68:N68"/>
    <mergeCell ref="B104:D104"/>
    <mergeCell ref="K104:N104"/>
    <mergeCell ref="B105:D105"/>
    <mergeCell ref="K105:N105"/>
    <mergeCell ref="A56:O56"/>
    <mergeCell ref="A57:O57"/>
    <mergeCell ref="M58:N58"/>
    <mergeCell ref="A59:O59"/>
    <mergeCell ref="A61:O61"/>
    <mergeCell ref="K66:N67"/>
    <mergeCell ref="D67:E67"/>
    <mergeCell ref="F67:J67"/>
    <mergeCell ref="A6:O6"/>
    <mergeCell ref="K11:N12"/>
    <mergeCell ref="D12:E12"/>
    <mergeCell ref="F12:J12"/>
    <mergeCell ref="A1:O1"/>
    <mergeCell ref="A2:O2"/>
    <mergeCell ref="M3:N3"/>
    <mergeCell ref="A4:O4"/>
    <mergeCell ref="B52:D52"/>
    <mergeCell ref="K52:N52"/>
    <mergeCell ref="K13:L13"/>
    <mergeCell ref="M13:N13"/>
    <mergeCell ref="B51:D51"/>
    <mergeCell ref="K51:N51"/>
    <mergeCell ref="A219:O219"/>
    <mergeCell ref="A220:O220"/>
    <mergeCell ref="M221:N221"/>
    <mergeCell ref="A222:O222"/>
    <mergeCell ref="A224:O224"/>
    <mergeCell ref="K229:N230"/>
    <mergeCell ref="D230:E230"/>
    <mergeCell ref="F230:J230"/>
    <mergeCell ref="K231:L231"/>
    <mergeCell ref="M231:N231"/>
    <mergeCell ref="B269:D269"/>
    <mergeCell ref="K269:N269"/>
    <mergeCell ref="B270:D270"/>
    <mergeCell ref="K270:N270"/>
    <mergeCell ref="A165:O165"/>
    <mergeCell ref="A166:O166"/>
    <mergeCell ref="M167:N167"/>
    <mergeCell ref="A168:O168"/>
    <mergeCell ref="A170:O170"/>
    <mergeCell ref="K175:N176"/>
    <mergeCell ref="D176:E176"/>
    <mergeCell ref="F176:J176"/>
    <mergeCell ref="K177:L177"/>
    <mergeCell ref="M177:N177"/>
    <mergeCell ref="B215:D215"/>
    <mergeCell ref="K215:N215"/>
    <mergeCell ref="B216:D216"/>
    <mergeCell ref="K216:N216"/>
    <mergeCell ref="A274:O274"/>
    <mergeCell ref="A275:O275"/>
    <mergeCell ref="M276:N276"/>
    <mergeCell ref="A277:O277"/>
    <mergeCell ref="A279:O279"/>
    <mergeCell ref="K284:N285"/>
    <mergeCell ref="D285:E285"/>
    <mergeCell ref="F285:J285"/>
    <mergeCell ref="K286:L286"/>
    <mergeCell ref="M286:N286"/>
    <mergeCell ref="B324:D324"/>
    <mergeCell ref="K324:N324"/>
    <mergeCell ref="B325:D325"/>
    <mergeCell ref="K325:N325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&amp;L&amp;P&amp;C&amp;N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72"/>
  <sheetViews>
    <sheetView zoomScale="115" zoomScaleNormal="115" zoomScalePageLayoutView="0" workbookViewId="0" topLeftCell="A1">
      <selection activeCell="F292" sqref="F292"/>
    </sheetView>
  </sheetViews>
  <sheetFormatPr defaultColWidth="11.421875" defaultRowHeight="12.75"/>
  <cols>
    <col min="1" max="1" width="9.8515625" style="47" customWidth="1"/>
    <col min="2" max="2" width="31.00390625" style="47" customWidth="1"/>
    <col min="3" max="3" width="14.8515625" style="47" customWidth="1"/>
    <col min="4" max="5" width="7.57421875" style="47" customWidth="1"/>
    <col min="6" max="6" width="10.00390625" style="47" customWidth="1"/>
    <col min="7" max="7" width="11.00390625" style="47" customWidth="1"/>
    <col min="8" max="8" width="9.140625" style="47" customWidth="1"/>
    <col min="9" max="9" width="10.140625" style="47" customWidth="1"/>
    <col min="10" max="10" width="9.00390625" style="47" customWidth="1"/>
    <col min="11" max="11" width="10.28125" style="47" customWidth="1"/>
    <col min="12" max="12" width="7.8515625" style="47" bestFit="1" customWidth="1"/>
    <col min="13" max="13" width="7.28125" style="47" customWidth="1"/>
    <col min="14" max="14" width="7.8515625" style="47" bestFit="1" customWidth="1"/>
    <col min="15" max="15" width="7.57421875" style="47" customWidth="1"/>
    <col min="16" max="16384" width="11.421875" style="47" customWidth="1"/>
  </cols>
  <sheetData>
    <row r="1" spans="1:15" ht="12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ht="12.75" customHeight="1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220" t="s">
        <v>2</v>
      </c>
      <c r="N3" s="221"/>
      <c r="O3" s="44"/>
    </row>
    <row r="4" spans="1:15" ht="12.75" customHeight="1">
      <c r="A4" s="210" t="s">
        <v>155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12.75" customHeight="1">
      <c r="A6" s="210" t="s">
        <v>3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5" ht="12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12.75" customHeight="1">
      <c r="A8" s="46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12.75" customHeight="1">
      <c r="A9" s="46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ht="12.75" customHeight="1">
      <c r="A10" s="46" t="s">
        <v>6</v>
      </c>
    </row>
    <row r="11" spans="1:15" ht="12.75" customHeight="1">
      <c r="A11" s="38" t="s">
        <v>7</v>
      </c>
      <c r="B11" s="39" t="s">
        <v>61</v>
      </c>
      <c r="C11" s="48"/>
      <c r="D11" s="31"/>
      <c r="E11" s="48"/>
      <c r="F11" s="31"/>
      <c r="G11" s="49"/>
      <c r="H11" s="49"/>
      <c r="I11" s="49"/>
      <c r="J11" s="48"/>
      <c r="K11" s="211" t="s">
        <v>8</v>
      </c>
      <c r="L11" s="212"/>
      <c r="M11" s="212"/>
      <c r="N11" s="213"/>
      <c r="O11" s="50"/>
    </row>
    <row r="12" spans="1:15" ht="12.75" customHeight="1">
      <c r="A12" s="40"/>
      <c r="B12" s="41"/>
      <c r="C12" s="51"/>
      <c r="D12" s="217" t="s">
        <v>9</v>
      </c>
      <c r="E12" s="218"/>
      <c r="F12" s="217" t="s">
        <v>10</v>
      </c>
      <c r="G12" s="219"/>
      <c r="H12" s="219"/>
      <c r="I12" s="219"/>
      <c r="J12" s="218"/>
      <c r="K12" s="214"/>
      <c r="L12" s="215"/>
      <c r="M12" s="215"/>
      <c r="N12" s="216"/>
      <c r="O12" s="52" t="s">
        <v>11</v>
      </c>
    </row>
    <row r="13" spans="1:15" ht="12.75" customHeight="1">
      <c r="A13" s="42" t="s">
        <v>62</v>
      </c>
      <c r="B13" s="43"/>
      <c r="C13" s="53"/>
      <c r="D13" s="35"/>
      <c r="E13" s="53"/>
      <c r="F13" s="35"/>
      <c r="G13" s="36"/>
      <c r="H13" s="36"/>
      <c r="I13" s="36"/>
      <c r="J13" s="53"/>
      <c r="K13" s="220" t="s">
        <v>12</v>
      </c>
      <c r="L13" s="221"/>
      <c r="M13" s="220" t="s">
        <v>13</v>
      </c>
      <c r="N13" s="221"/>
      <c r="O13" s="52" t="s">
        <v>14</v>
      </c>
    </row>
    <row r="14" spans="1:15" ht="12.75" customHeight="1">
      <c r="A14" s="54"/>
      <c r="B14" s="54"/>
      <c r="C14" s="54"/>
      <c r="D14" s="54" t="s">
        <v>15</v>
      </c>
      <c r="E14" s="54" t="s">
        <v>16</v>
      </c>
      <c r="F14" s="54"/>
      <c r="G14" s="54"/>
      <c r="H14" s="54"/>
      <c r="I14" s="54"/>
      <c r="J14" s="54"/>
      <c r="K14" s="54" t="s">
        <v>17</v>
      </c>
      <c r="L14" s="54"/>
      <c r="M14" s="54"/>
      <c r="N14" s="54"/>
      <c r="O14" s="52" t="s">
        <v>18</v>
      </c>
    </row>
    <row r="15" spans="1:15" ht="12.75" customHeight="1">
      <c r="A15" s="55" t="s">
        <v>19</v>
      </c>
      <c r="B15" s="55" t="s">
        <v>20</v>
      </c>
      <c r="C15" s="55" t="s">
        <v>21</v>
      </c>
      <c r="D15" s="55" t="s">
        <v>22</v>
      </c>
      <c r="E15" s="55" t="s">
        <v>22</v>
      </c>
      <c r="F15" s="55" t="s">
        <v>23</v>
      </c>
      <c r="G15" s="55" t="s">
        <v>56</v>
      </c>
      <c r="H15" s="55" t="s">
        <v>24</v>
      </c>
      <c r="I15" s="55" t="s">
        <v>25</v>
      </c>
      <c r="J15" s="55" t="s">
        <v>45</v>
      </c>
      <c r="K15" s="55" t="s">
        <v>27</v>
      </c>
      <c r="L15" s="55" t="s">
        <v>28</v>
      </c>
      <c r="M15" s="55" t="s">
        <v>29</v>
      </c>
      <c r="N15" s="55" t="s">
        <v>28</v>
      </c>
      <c r="O15" s="56"/>
    </row>
    <row r="16" spans="1:15" ht="12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8"/>
      <c r="L16" s="58"/>
      <c r="M16" s="58"/>
      <c r="N16" s="58"/>
      <c r="O16" s="58"/>
    </row>
    <row r="17" spans="1:15" ht="12.75" customHeight="1">
      <c r="A17" s="20"/>
      <c r="B17" s="78" t="s">
        <v>63</v>
      </c>
      <c r="C17" s="20"/>
      <c r="D17" s="20"/>
      <c r="E17" s="20"/>
      <c r="F17" s="59"/>
      <c r="G17" s="59"/>
      <c r="H17" s="59"/>
      <c r="I17" s="59"/>
      <c r="J17" s="59"/>
      <c r="K17" s="60"/>
      <c r="L17" s="60"/>
      <c r="M17" s="60"/>
      <c r="N17" s="60"/>
      <c r="O17" s="60"/>
    </row>
    <row r="18" spans="1:15" ht="12.75" customHeight="1">
      <c r="A18" s="20"/>
      <c r="B18" s="20"/>
      <c r="C18" s="20"/>
      <c r="E18" s="20"/>
      <c r="F18" s="61"/>
      <c r="G18" s="61"/>
      <c r="H18" s="59"/>
      <c r="I18" s="59"/>
      <c r="J18" s="59"/>
      <c r="K18" s="60"/>
      <c r="L18" s="60"/>
      <c r="M18" s="60"/>
      <c r="N18" s="60"/>
      <c r="O18" s="60"/>
    </row>
    <row r="19" spans="1:15" ht="12.75" customHeight="1">
      <c r="A19" s="20" t="s">
        <v>437</v>
      </c>
      <c r="B19" s="20" t="s">
        <v>333</v>
      </c>
      <c r="C19" s="20" t="s">
        <v>252</v>
      </c>
      <c r="E19" s="20"/>
      <c r="F19" s="86">
        <v>3840000</v>
      </c>
      <c r="G19" s="86">
        <v>3840000</v>
      </c>
      <c r="H19" s="59"/>
      <c r="I19" s="59"/>
      <c r="J19" s="59"/>
      <c r="K19" s="60" t="s">
        <v>134</v>
      </c>
      <c r="L19" s="60">
        <v>1</v>
      </c>
      <c r="M19" s="60"/>
      <c r="N19" s="60"/>
      <c r="O19" s="60" t="s">
        <v>142</v>
      </c>
    </row>
    <row r="20" spans="1:15" ht="12.75" customHeight="1">
      <c r="A20" s="20"/>
      <c r="B20" s="20" t="s">
        <v>334</v>
      </c>
      <c r="C20" s="20" t="s">
        <v>53</v>
      </c>
      <c r="E20" s="20"/>
      <c r="F20" s="86"/>
      <c r="G20" s="86"/>
      <c r="H20" s="59"/>
      <c r="I20" s="59"/>
      <c r="J20" s="59"/>
      <c r="K20" s="60"/>
      <c r="L20" s="60"/>
      <c r="M20" s="60"/>
      <c r="N20" s="60"/>
      <c r="O20" s="60"/>
    </row>
    <row r="21" spans="1:15" ht="12.75" customHeight="1">
      <c r="A21" s="20"/>
      <c r="B21" s="20"/>
      <c r="C21" s="20"/>
      <c r="E21" s="20"/>
      <c r="F21" s="76"/>
      <c r="G21" s="76"/>
      <c r="H21" s="59"/>
      <c r="I21" s="59"/>
      <c r="J21" s="59"/>
      <c r="K21" s="60"/>
      <c r="L21" s="60"/>
      <c r="M21" s="60"/>
      <c r="N21" s="60"/>
      <c r="O21" s="60"/>
    </row>
    <row r="22" spans="1:15" ht="11.25">
      <c r="A22" s="20" t="s">
        <v>438</v>
      </c>
      <c r="B22" s="20" t="s">
        <v>333</v>
      </c>
      <c r="C22" s="20" t="s">
        <v>252</v>
      </c>
      <c r="D22" s="20"/>
      <c r="E22" s="20"/>
      <c r="F22" s="172">
        <v>63268</v>
      </c>
      <c r="G22" s="172">
        <v>63268</v>
      </c>
      <c r="H22" s="20"/>
      <c r="I22" s="20"/>
      <c r="J22" s="20"/>
      <c r="K22" s="60" t="s">
        <v>134</v>
      </c>
      <c r="L22" s="60">
        <v>1</v>
      </c>
      <c r="M22" s="60"/>
      <c r="N22" s="60"/>
      <c r="O22" s="60" t="s">
        <v>142</v>
      </c>
    </row>
    <row r="23" spans="1:15" ht="11.25">
      <c r="A23" s="20"/>
      <c r="B23" s="20" t="s">
        <v>386</v>
      </c>
      <c r="C23" s="20" t="s">
        <v>53</v>
      </c>
      <c r="D23" s="20"/>
      <c r="E23" s="20"/>
      <c r="F23" s="172"/>
      <c r="G23" s="172"/>
      <c r="H23" s="20"/>
      <c r="I23" s="20"/>
      <c r="J23" s="20"/>
      <c r="K23" s="20"/>
      <c r="L23" s="20"/>
      <c r="M23" s="20"/>
      <c r="N23" s="20"/>
      <c r="O23" s="20"/>
    </row>
    <row r="24" spans="1:15" ht="11.25">
      <c r="A24" s="20"/>
      <c r="B24" s="20"/>
      <c r="C24" s="20"/>
      <c r="D24" s="20"/>
      <c r="E24" s="20"/>
      <c r="F24" s="172"/>
      <c r="G24" s="172"/>
      <c r="H24" s="20"/>
      <c r="I24" s="20"/>
      <c r="J24" s="20"/>
      <c r="K24" s="20"/>
      <c r="L24" s="20"/>
      <c r="M24" s="20"/>
      <c r="N24" s="20"/>
      <c r="O24" s="20"/>
    </row>
    <row r="25" spans="1:15" ht="11.25">
      <c r="A25" s="20" t="s">
        <v>439</v>
      </c>
      <c r="B25" s="20" t="s">
        <v>333</v>
      </c>
      <c r="C25" s="20" t="s">
        <v>252</v>
      </c>
      <c r="D25" s="20"/>
      <c r="E25" s="20"/>
      <c r="F25" s="172">
        <v>337974</v>
      </c>
      <c r="G25" s="172">
        <v>337974</v>
      </c>
      <c r="H25" s="20"/>
      <c r="I25" s="20"/>
      <c r="J25" s="20"/>
      <c r="K25" s="60" t="s">
        <v>134</v>
      </c>
      <c r="L25" s="60">
        <v>1</v>
      </c>
      <c r="M25" s="60"/>
      <c r="N25" s="60"/>
      <c r="O25" s="60" t="s">
        <v>142</v>
      </c>
    </row>
    <row r="26" spans="1:15" ht="11.25">
      <c r="A26" s="20"/>
      <c r="B26" s="20" t="s">
        <v>381</v>
      </c>
      <c r="C26" s="20" t="s">
        <v>53</v>
      </c>
      <c r="D26" s="20"/>
      <c r="E26" s="20"/>
      <c r="F26" s="172"/>
      <c r="G26" s="172"/>
      <c r="H26" s="20"/>
      <c r="I26" s="20"/>
      <c r="J26" s="20"/>
      <c r="K26" s="20"/>
      <c r="L26" s="20"/>
      <c r="M26" s="20"/>
      <c r="N26" s="20"/>
      <c r="O26" s="20"/>
    </row>
    <row r="27" spans="1:15" ht="11.25">
      <c r="A27" s="20"/>
      <c r="B27" s="20" t="s">
        <v>382</v>
      </c>
      <c r="C27" s="20"/>
      <c r="D27" s="20"/>
      <c r="E27" s="20"/>
      <c r="F27" s="172"/>
      <c r="G27" s="172"/>
      <c r="H27" s="20"/>
      <c r="I27" s="20"/>
      <c r="J27" s="20"/>
      <c r="K27" s="20"/>
      <c r="L27" s="20"/>
      <c r="M27" s="20"/>
      <c r="N27" s="20"/>
      <c r="O27" s="20"/>
    </row>
    <row r="28" spans="1:15" ht="11.25">
      <c r="A28" s="20"/>
      <c r="B28" s="20"/>
      <c r="C28" s="20"/>
      <c r="D28" s="20"/>
      <c r="E28" s="20"/>
      <c r="F28" s="172"/>
      <c r="G28" s="172"/>
      <c r="H28" s="20"/>
      <c r="I28" s="20"/>
      <c r="J28" s="20"/>
      <c r="K28" s="20"/>
      <c r="L28" s="20"/>
      <c r="M28" s="20"/>
      <c r="N28" s="20"/>
      <c r="O28" s="20"/>
    </row>
    <row r="29" spans="1:15" ht="11.25">
      <c r="A29" s="20" t="s">
        <v>440</v>
      </c>
      <c r="B29" s="20" t="s">
        <v>333</v>
      </c>
      <c r="C29" s="20" t="s">
        <v>252</v>
      </c>
      <c r="D29" s="20"/>
      <c r="E29" s="20"/>
      <c r="F29" s="172">
        <v>73022</v>
      </c>
      <c r="G29" s="172">
        <v>73022</v>
      </c>
      <c r="H29" s="20"/>
      <c r="I29" s="20"/>
      <c r="J29" s="20"/>
      <c r="K29" s="60" t="s">
        <v>134</v>
      </c>
      <c r="L29" s="60">
        <v>1</v>
      </c>
      <c r="M29" s="60"/>
      <c r="N29" s="60"/>
      <c r="O29" s="60" t="s">
        <v>142</v>
      </c>
    </row>
    <row r="30" spans="1:15" ht="11.25">
      <c r="A30" s="20"/>
      <c r="B30" s="20" t="s">
        <v>383</v>
      </c>
      <c r="C30" s="20" t="s">
        <v>53</v>
      </c>
      <c r="D30" s="20"/>
      <c r="E30" s="20"/>
      <c r="F30" s="172"/>
      <c r="G30" s="172"/>
      <c r="H30" s="20"/>
      <c r="I30" s="20"/>
      <c r="J30" s="20"/>
      <c r="K30" s="20"/>
      <c r="L30" s="20"/>
      <c r="M30" s="20"/>
      <c r="N30" s="20"/>
      <c r="O30" s="20"/>
    </row>
    <row r="31" spans="1:15" ht="11.25">
      <c r="A31" s="20"/>
      <c r="B31" s="20"/>
      <c r="C31" s="20"/>
      <c r="D31" s="20"/>
      <c r="E31" s="20"/>
      <c r="F31" s="172"/>
      <c r="G31" s="172"/>
      <c r="H31" s="20"/>
      <c r="I31" s="20"/>
      <c r="J31" s="20"/>
      <c r="K31" s="20"/>
      <c r="L31" s="20"/>
      <c r="M31" s="20"/>
      <c r="N31" s="20"/>
      <c r="O31" s="20"/>
    </row>
    <row r="32" spans="1:15" ht="11.25">
      <c r="A32" s="20" t="s">
        <v>441</v>
      </c>
      <c r="B32" s="20" t="s">
        <v>333</v>
      </c>
      <c r="C32" s="20" t="s">
        <v>252</v>
      </c>
      <c r="D32" s="20"/>
      <c r="E32" s="20"/>
      <c r="F32" s="172">
        <v>69433</v>
      </c>
      <c r="G32" s="172">
        <v>69433</v>
      </c>
      <c r="H32" s="20"/>
      <c r="I32" s="20"/>
      <c r="J32" s="20"/>
      <c r="K32" s="60" t="s">
        <v>134</v>
      </c>
      <c r="L32" s="60">
        <v>1</v>
      </c>
      <c r="M32" s="60"/>
      <c r="N32" s="60"/>
      <c r="O32" s="60" t="s">
        <v>142</v>
      </c>
    </row>
    <row r="33" spans="1:15" ht="11.25">
      <c r="A33" s="20"/>
      <c r="B33" s="20" t="s">
        <v>384</v>
      </c>
      <c r="C33" s="20" t="s">
        <v>53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1.25">
      <c r="A34" s="20"/>
      <c r="B34" s="20" t="s">
        <v>385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1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3.5" customHeight="1">
      <c r="A36" s="20" t="s">
        <v>442</v>
      </c>
      <c r="B36" s="20" t="s">
        <v>333</v>
      </c>
      <c r="C36" s="20" t="s">
        <v>252</v>
      </c>
      <c r="D36" s="20"/>
      <c r="E36" s="20"/>
      <c r="F36" s="86">
        <v>225267</v>
      </c>
      <c r="G36" s="86">
        <v>225267</v>
      </c>
      <c r="H36" s="59"/>
      <c r="I36" s="59"/>
      <c r="J36" s="59"/>
      <c r="K36" s="60" t="s">
        <v>134</v>
      </c>
      <c r="L36" s="60">
        <v>1</v>
      </c>
      <c r="M36" s="60"/>
      <c r="N36" s="60"/>
      <c r="O36" s="60" t="s">
        <v>142</v>
      </c>
    </row>
    <row r="37" spans="1:15" ht="12.75" customHeight="1">
      <c r="A37" s="20"/>
      <c r="B37" s="20" t="s">
        <v>388</v>
      </c>
      <c r="C37" s="20" t="s">
        <v>53</v>
      </c>
      <c r="D37" s="20"/>
      <c r="E37" s="20"/>
      <c r="F37" s="73"/>
      <c r="G37" s="73"/>
      <c r="H37" s="59"/>
      <c r="I37" s="59"/>
      <c r="J37" s="59"/>
      <c r="K37" s="60"/>
      <c r="L37" s="60"/>
      <c r="M37" s="60"/>
      <c r="N37" s="60"/>
      <c r="O37" s="60"/>
    </row>
    <row r="38" spans="1:15" ht="12.75" customHeight="1">
      <c r="A38" s="20"/>
      <c r="B38" s="20" t="s">
        <v>389</v>
      </c>
      <c r="C38" s="20"/>
      <c r="E38" s="20"/>
      <c r="F38" s="61"/>
      <c r="G38" s="61"/>
      <c r="H38" s="59"/>
      <c r="I38" s="59"/>
      <c r="J38" s="59"/>
      <c r="K38" s="60"/>
      <c r="L38" s="60"/>
      <c r="M38" s="60"/>
      <c r="N38" s="60"/>
      <c r="O38" s="60"/>
    </row>
    <row r="39" spans="1:15" ht="12.75" customHeight="1">
      <c r="A39" s="20"/>
      <c r="B39" s="20"/>
      <c r="C39" s="20"/>
      <c r="D39" s="20"/>
      <c r="E39" s="20"/>
      <c r="F39" s="59"/>
      <c r="G39" s="59"/>
      <c r="H39" s="59"/>
      <c r="I39" s="59"/>
      <c r="J39" s="59"/>
      <c r="K39" s="60"/>
      <c r="L39" s="60"/>
      <c r="M39" s="60"/>
      <c r="N39" s="60"/>
      <c r="O39" s="60"/>
    </row>
    <row r="40" spans="1:15" ht="13.5" customHeight="1">
      <c r="A40" s="20" t="s">
        <v>443</v>
      </c>
      <c r="B40" s="20" t="s">
        <v>333</v>
      </c>
      <c r="C40" s="20" t="s">
        <v>252</v>
      </c>
      <c r="D40" s="20"/>
      <c r="E40" s="20"/>
      <c r="F40" s="86">
        <v>473888</v>
      </c>
      <c r="G40" s="86">
        <v>473888</v>
      </c>
      <c r="H40" s="59"/>
      <c r="I40" s="59"/>
      <c r="J40" s="59"/>
      <c r="K40" s="60" t="s">
        <v>134</v>
      </c>
      <c r="L40" s="60">
        <v>1</v>
      </c>
      <c r="M40" s="60"/>
      <c r="N40" s="60"/>
      <c r="O40" s="60" t="s">
        <v>142</v>
      </c>
    </row>
    <row r="41" spans="1:15" ht="12.75" customHeight="1">
      <c r="A41" s="20"/>
      <c r="B41" s="20" t="s">
        <v>390</v>
      </c>
      <c r="C41" s="20" t="s">
        <v>53</v>
      </c>
      <c r="D41" s="20"/>
      <c r="E41" s="20"/>
      <c r="F41" s="73"/>
      <c r="G41" s="73"/>
      <c r="H41" s="59"/>
      <c r="I41" s="59"/>
      <c r="J41" s="59"/>
      <c r="K41" s="60"/>
      <c r="L41" s="60"/>
      <c r="M41" s="60"/>
      <c r="N41" s="60"/>
      <c r="O41" s="60"/>
    </row>
    <row r="42" spans="1:15" ht="12.75" customHeight="1">
      <c r="A42" s="20"/>
      <c r="B42" s="20" t="s">
        <v>391</v>
      </c>
      <c r="C42" s="20"/>
      <c r="D42" s="20"/>
      <c r="E42" s="20"/>
      <c r="F42" s="59"/>
      <c r="G42" s="59"/>
      <c r="H42" s="59"/>
      <c r="I42" s="59"/>
      <c r="J42" s="59"/>
      <c r="K42" s="60"/>
      <c r="L42" s="60"/>
      <c r="M42" s="60"/>
      <c r="N42" s="60"/>
      <c r="O42" s="60"/>
    </row>
    <row r="43" spans="1:15" ht="11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11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2.75" customHeight="1">
      <c r="A46" s="62"/>
      <c r="B46" s="62"/>
      <c r="C46" s="62"/>
      <c r="D46" s="62"/>
      <c r="E46" s="62"/>
      <c r="F46" s="63"/>
      <c r="G46" s="63"/>
      <c r="H46" s="63"/>
      <c r="I46" s="63"/>
      <c r="J46" s="63"/>
      <c r="K46" s="64"/>
      <c r="L46" s="64"/>
      <c r="M46" s="64"/>
      <c r="N46" s="64"/>
      <c r="O46" s="64"/>
    </row>
    <row r="47" spans="2:10" ht="12.75" customHeight="1">
      <c r="B47" s="44" t="s">
        <v>30</v>
      </c>
      <c r="F47" s="166">
        <f>SUM(F16:F46)</f>
        <v>5082852</v>
      </c>
      <c r="G47" s="166">
        <f>SUM(G16:G46)</f>
        <v>5082852</v>
      </c>
      <c r="H47" s="65"/>
      <c r="I47" s="65"/>
      <c r="J47" s="65"/>
    </row>
    <row r="48" spans="2:10" ht="12.75" customHeight="1">
      <c r="B48" s="44" t="s">
        <v>31</v>
      </c>
      <c r="F48" s="171">
        <f>SUM(F47)</f>
        <v>5082852</v>
      </c>
      <c r="G48" s="171">
        <f>SUM(G47)</f>
        <v>5082852</v>
      </c>
      <c r="H48" s="65"/>
      <c r="I48" s="66"/>
      <c r="J48" s="66"/>
    </row>
    <row r="49" spans="2:10" ht="12.75" customHeight="1">
      <c r="B49" s="44" t="s">
        <v>32</v>
      </c>
      <c r="F49" s="66"/>
      <c r="G49" s="66"/>
      <c r="H49" s="67"/>
      <c r="I49" s="67"/>
      <c r="J49" s="67"/>
    </row>
    <row r="50" ht="12.75" customHeight="1"/>
    <row r="51" spans="2:14" ht="12.75" customHeight="1">
      <c r="B51" s="210" t="s">
        <v>33</v>
      </c>
      <c r="C51" s="210"/>
      <c r="D51" s="210"/>
      <c r="K51" s="210" t="s">
        <v>411</v>
      </c>
      <c r="L51" s="210"/>
      <c r="M51" s="210"/>
      <c r="N51" s="210"/>
    </row>
    <row r="52" spans="2:14" ht="12.75" customHeight="1">
      <c r="B52" s="210" t="s">
        <v>163</v>
      </c>
      <c r="C52" s="210"/>
      <c r="D52" s="210"/>
      <c r="K52" s="209" t="s">
        <v>34</v>
      </c>
      <c r="L52" s="209"/>
      <c r="M52" s="209"/>
      <c r="N52" s="209"/>
    </row>
    <row r="53" spans="2:14" ht="12.75" customHeight="1">
      <c r="B53" s="136"/>
      <c r="C53" s="136"/>
      <c r="D53" s="136"/>
      <c r="K53" s="1"/>
      <c r="L53" s="1"/>
      <c r="M53" s="1"/>
      <c r="N53" s="1"/>
    </row>
    <row r="54" spans="2:14" ht="12.75" customHeight="1">
      <c r="B54" s="136"/>
      <c r="C54" s="136"/>
      <c r="D54" s="136"/>
      <c r="K54" s="1"/>
      <c r="L54" s="1"/>
      <c r="M54" s="1"/>
      <c r="N54" s="1"/>
    </row>
    <row r="55" spans="2:14" ht="12.75" customHeight="1">
      <c r="B55" s="136"/>
      <c r="C55" s="136"/>
      <c r="D55" s="136"/>
      <c r="K55" s="1"/>
      <c r="L55" s="1"/>
      <c r="M55" s="1"/>
      <c r="N55" s="1"/>
    </row>
    <row r="56" spans="2:14" ht="12.75" customHeight="1">
      <c r="B56" s="136"/>
      <c r="C56" s="136"/>
      <c r="D56" s="136"/>
      <c r="K56" s="1"/>
      <c r="L56" s="1"/>
      <c r="M56" s="1"/>
      <c r="N56" s="1"/>
    </row>
    <row r="57" spans="1:15" ht="12.75" customHeight="1">
      <c r="A57" s="210" t="s">
        <v>0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</row>
    <row r="58" spans="1:15" ht="12.75" customHeight="1">
      <c r="A58" s="210" t="s">
        <v>1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</row>
    <row r="59" spans="1:15" ht="12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220" t="s">
        <v>2</v>
      </c>
      <c r="N59" s="221"/>
      <c r="O59" s="44"/>
    </row>
    <row r="60" spans="1:15" ht="12.75" customHeight="1">
      <c r="A60" s="210" t="s">
        <v>155</v>
      </c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</row>
    <row r="61" spans="1:15" ht="12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1:15" ht="12.75" customHeight="1">
      <c r="A62" s="210" t="s">
        <v>3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</row>
    <row r="63" spans="1:15" ht="12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12.75" customHeight="1">
      <c r="A64" s="46" t="s">
        <v>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1:15" ht="12.75" customHeight="1">
      <c r="A65" s="46" t="s">
        <v>5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ht="12.75" customHeight="1">
      <c r="A66" s="46" t="s">
        <v>6</v>
      </c>
    </row>
    <row r="67" spans="1:15" ht="12.75" customHeight="1">
      <c r="A67" s="38" t="s">
        <v>7</v>
      </c>
      <c r="B67" s="39" t="s">
        <v>61</v>
      </c>
      <c r="C67" s="48"/>
      <c r="D67" s="31"/>
      <c r="E67" s="48"/>
      <c r="F67" s="31"/>
      <c r="G67" s="49"/>
      <c r="H67" s="49"/>
      <c r="I67" s="49"/>
      <c r="J67" s="48"/>
      <c r="K67" s="211" t="s">
        <v>8</v>
      </c>
      <c r="L67" s="212"/>
      <c r="M67" s="212"/>
      <c r="N67" s="213"/>
      <c r="O67" s="50"/>
    </row>
    <row r="68" spans="1:15" ht="12.75" customHeight="1">
      <c r="A68" s="40"/>
      <c r="B68" s="41"/>
      <c r="C68" s="51"/>
      <c r="D68" s="217" t="s">
        <v>9</v>
      </c>
      <c r="E68" s="218"/>
      <c r="F68" s="217" t="s">
        <v>10</v>
      </c>
      <c r="G68" s="219"/>
      <c r="H68" s="219"/>
      <c r="I68" s="219"/>
      <c r="J68" s="218"/>
      <c r="K68" s="214"/>
      <c r="L68" s="215"/>
      <c r="M68" s="215"/>
      <c r="N68" s="216"/>
      <c r="O68" s="52" t="s">
        <v>11</v>
      </c>
    </row>
    <row r="69" spans="1:15" ht="12.75" customHeight="1">
      <c r="A69" s="42" t="s">
        <v>62</v>
      </c>
      <c r="B69" s="43"/>
      <c r="C69" s="53"/>
      <c r="D69" s="35"/>
      <c r="E69" s="53"/>
      <c r="F69" s="35"/>
      <c r="G69" s="36"/>
      <c r="H69" s="36"/>
      <c r="I69" s="36"/>
      <c r="J69" s="53"/>
      <c r="K69" s="220" t="s">
        <v>12</v>
      </c>
      <c r="L69" s="221"/>
      <c r="M69" s="220" t="s">
        <v>13</v>
      </c>
      <c r="N69" s="221"/>
      <c r="O69" s="52" t="s">
        <v>14</v>
      </c>
    </row>
    <row r="70" spans="1:15" ht="12.75" customHeight="1">
      <c r="A70" s="54"/>
      <c r="B70" s="54"/>
      <c r="C70" s="54"/>
      <c r="D70" s="54" t="s">
        <v>15</v>
      </c>
      <c r="E70" s="54" t="s">
        <v>16</v>
      </c>
      <c r="F70" s="54"/>
      <c r="G70" s="54"/>
      <c r="H70" s="54"/>
      <c r="I70" s="54"/>
      <c r="J70" s="54"/>
      <c r="K70" s="54" t="s">
        <v>17</v>
      </c>
      <c r="L70" s="54"/>
      <c r="M70" s="54"/>
      <c r="N70" s="54"/>
      <c r="O70" s="52" t="s">
        <v>18</v>
      </c>
    </row>
    <row r="71" spans="1:15" ht="12.75" customHeight="1">
      <c r="A71" s="55" t="s">
        <v>19</v>
      </c>
      <c r="B71" s="55" t="s">
        <v>20</v>
      </c>
      <c r="C71" s="55" t="s">
        <v>21</v>
      </c>
      <c r="D71" s="55" t="s">
        <v>22</v>
      </c>
      <c r="E71" s="55" t="s">
        <v>22</v>
      </c>
      <c r="F71" s="55" t="s">
        <v>23</v>
      </c>
      <c r="G71" s="55" t="s">
        <v>56</v>
      </c>
      <c r="H71" s="55" t="s">
        <v>24</v>
      </c>
      <c r="I71" s="55" t="s">
        <v>25</v>
      </c>
      <c r="J71" s="55" t="s">
        <v>45</v>
      </c>
      <c r="K71" s="55" t="s">
        <v>27</v>
      </c>
      <c r="L71" s="55" t="s">
        <v>28</v>
      </c>
      <c r="M71" s="55" t="s">
        <v>29</v>
      </c>
      <c r="N71" s="55" t="s">
        <v>28</v>
      </c>
      <c r="O71" s="56"/>
    </row>
    <row r="72" spans="1:15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8"/>
      <c r="L72" s="58"/>
      <c r="M72" s="58"/>
      <c r="N72" s="58"/>
      <c r="O72" s="58"/>
    </row>
    <row r="73" spans="1:15" ht="12.75" customHeight="1">
      <c r="A73" s="20"/>
      <c r="B73" s="78" t="s">
        <v>63</v>
      </c>
      <c r="C73" s="20"/>
      <c r="D73" s="20"/>
      <c r="E73" s="20"/>
      <c r="F73" s="59"/>
      <c r="G73" s="59"/>
      <c r="H73" s="59"/>
      <c r="I73" s="59"/>
      <c r="J73" s="59"/>
      <c r="K73" s="60"/>
      <c r="L73" s="60"/>
      <c r="M73" s="60"/>
      <c r="N73" s="60"/>
      <c r="O73" s="60"/>
    </row>
    <row r="74" spans="1:15" ht="12.75" customHeight="1">
      <c r="A74" s="20"/>
      <c r="B74" s="20"/>
      <c r="C74" s="20"/>
      <c r="E74" s="20"/>
      <c r="F74" s="61"/>
      <c r="G74" s="61"/>
      <c r="H74" s="59"/>
      <c r="I74" s="59"/>
      <c r="J74" s="59"/>
      <c r="K74" s="60"/>
      <c r="L74" s="60"/>
      <c r="M74" s="60"/>
      <c r="N74" s="60"/>
      <c r="O74" s="60"/>
    </row>
    <row r="75" spans="1:15" ht="12.75" customHeight="1">
      <c r="A75" s="20" t="s">
        <v>444</v>
      </c>
      <c r="B75" s="20" t="s">
        <v>333</v>
      </c>
      <c r="C75" s="20" t="s">
        <v>252</v>
      </c>
      <c r="D75" s="20"/>
      <c r="E75" s="20"/>
      <c r="F75" s="86">
        <v>991801</v>
      </c>
      <c r="G75" s="86">
        <v>991801</v>
      </c>
      <c r="H75" s="59"/>
      <c r="I75" s="59"/>
      <c r="J75" s="59"/>
      <c r="K75" s="60" t="s">
        <v>134</v>
      </c>
      <c r="L75" s="60">
        <v>1</v>
      </c>
      <c r="M75" s="60"/>
      <c r="N75" s="60"/>
      <c r="O75" s="60" t="s">
        <v>142</v>
      </c>
    </row>
    <row r="76" spans="1:15" ht="12.75" customHeight="1">
      <c r="A76" s="20"/>
      <c r="B76" s="20" t="s">
        <v>392</v>
      </c>
      <c r="C76" s="20" t="s">
        <v>53</v>
      </c>
      <c r="D76" s="20"/>
      <c r="E76" s="20"/>
      <c r="F76" s="59"/>
      <c r="G76" s="59"/>
      <c r="H76" s="59"/>
      <c r="I76" s="59"/>
      <c r="J76" s="59"/>
      <c r="K76" s="60"/>
      <c r="L76" s="60"/>
      <c r="M76" s="20"/>
      <c r="N76" s="20"/>
      <c r="O76" s="60"/>
    </row>
    <row r="77" spans="1:15" ht="12.75" customHeight="1">
      <c r="A77" s="20"/>
      <c r="B77" s="20" t="s">
        <v>393</v>
      </c>
      <c r="C77" s="20"/>
      <c r="D77" s="20"/>
      <c r="E77" s="20"/>
      <c r="F77" s="73"/>
      <c r="G77" s="73"/>
      <c r="H77" s="73"/>
      <c r="I77" s="59"/>
      <c r="J77" s="59"/>
      <c r="K77" s="60"/>
      <c r="L77" s="60"/>
      <c r="M77" s="20"/>
      <c r="N77" s="20"/>
      <c r="O77" s="20"/>
    </row>
    <row r="78" spans="1:15" ht="12.75" customHeight="1">
      <c r="A78" s="20"/>
      <c r="B78" s="20"/>
      <c r="C78" s="20"/>
      <c r="D78" s="20"/>
      <c r="E78" s="20"/>
      <c r="F78" s="59"/>
      <c r="G78" s="59"/>
      <c r="H78" s="59"/>
      <c r="I78" s="59"/>
      <c r="J78" s="59"/>
      <c r="K78" s="72"/>
      <c r="L78" s="60"/>
      <c r="M78" s="60"/>
      <c r="N78" s="60"/>
      <c r="O78" s="60"/>
    </row>
    <row r="79" spans="1:15" ht="12.75" customHeight="1">
      <c r="A79" s="20" t="s">
        <v>445</v>
      </c>
      <c r="B79" s="20" t="s">
        <v>333</v>
      </c>
      <c r="C79" s="20" t="s">
        <v>252</v>
      </c>
      <c r="D79" s="20"/>
      <c r="E79" s="20"/>
      <c r="F79" s="86">
        <v>660323</v>
      </c>
      <c r="G79" s="86">
        <v>660323</v>
      </c>
      <c r="H79" s="20"/>
      <c r="I79" s="20"/>
      <c r="J79" s="20"/>
      <c r="K79" s="60" t="s">
        <v>134</v>
      </c>
      <c r="L79" s="60">
        <v>1</v>
      </c>
      <c r="M79" s="60"/>
      <c r="N79" s="60"/>
      <c r="O79" s="60" t="s">
        <v>142</v>
      </c>
    </row>
    <row r="80" spans="1:15" ht="12.75" customHeight="1">
      <c r="A80" s="20"/>
      <c r="B80" s="20" t="s">
        <v>394</v>
      </c>
      <c r="C80" s="20" t="s">
        <v>53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ht="12.75" customHeight="1">
      <c r="A81" s="20"/>
      <c r="B81" s="20" t="s">
        <v>393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ht="12.75" customHeight="1">
      <c r="A82" s="20"/>
      <c r="B82" s="20"/>
      <c r="C82" s="20"/>
      <c r="E82" s="20"/>
      <c r="F82" s="61"/>
      <c r="G82" s="59"/>
      <c r="H82" s="59"/>
      <c r="I82" s="59"/>
      <c r="J82" s="59"/>
      <c r="K82" s="60"/>
      <c r="L82" s="60"/>
      <c r="M82" s="60"/>
      <c r="N82" s="60"/>
      <c r="O82" s="60"/>
    </row>
    <row r="83" spans="1:15" ht="12.75" customHeight="1">
      <c r="A83" s="20" t="s">
        <v>446</v>
      </c>
      <c r="B83" s="20" t="s">
        <v>333</v>
      </c>
      <c r="C83" s="20" t="s">
        <v>252</v>
      </c>
      <c r="D83" s="20"/>
      <c r="E83" s="20"/>
      <c r="F83" s="86">
        <v>397837</v>
      </c>
      <c r="G83" s="86">
        <v>397837</v>
      </c>
      <c r="H83" s="59"/>
      <c r="I83" s="59"/>
      <c r="J83" s="59"/>
      <c r="K83" s="60" t="s">
        <v>134</v>
      </c>
      <c r="L83" s="60">
        <v>1</v>
      </c>
      <c r="M83" s="60"/>
      <c r="N83" s="60"/>
      <c r="O83" s="60" t="s">
        <v>142</v>
      </c>
    </row>
    <row r="84" spans="1:15" ht="12.75" customHeight="1">
      <c r="A84" s="20"/>
      <c r="B84" s="20" t="s">
        <v>395</v>
      </c>
      <c r="C84" s="20" t="s">
        <v>53</v>
      </c>
      <c r="D84" s="20"/>
      <c r="E84" s="20"/>
      <c r="F84" s="59"/>
      <c r="G84" s="59"/>
      <c r="H84" s="59"/>
      <c r="I84" s="59"/>
      <c r="J84" s="59"/>
      <c r="K84" s="72"/>
      <c r="L84" s="60"/>
      <c r="M84" s="60"/>
      <c r="N84" s="60"/>
      <c r="O84" s="60"/>
    </row>
    <row r="85" spans="1:15" ht="12.75" customHeight="1">
      <c r="A85" s="20"/>
      <c r="B85" s="20" t="s">
        <v>396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1:15" ht="12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15" ht="12.75" customHeight="1">
      <c r="A87" s="20" t="s">
        <v>447</v>
      </c>
      <c r="B87" s="20" t="s">
        <v>333</v>
      </c>
      <c r="C87" s="20" t="s">
        <v>252</v>
      </c>
      <c r="D87" s="20"/>
      <c r="E87" s="20"/>
      <c r="F87" s="172">
        <v>822102</v>
      </c>
      <c r="G87" s="172">
        <v>822102</v>
      </c>
      <c r="H87" s="20"/>
      <c r="I87" s="20"/>
      <c r="J87" s="20"/>
      <c r="K87" s="60" t="s">
        <v>134</v>
      </c>
      <c r="L87" s="60">
        <v>1</v>
      </c>
      <c r="M87" s="60"/>
      <c r="N87" s="60"/>
      <c r="O87" s="60" t="s">
        <v>142</v>
      </c>
    </row>
    <row r="88" spans="1:15" ht="12.75" customHeight="1">
      <c r="A88" s="20"/>
      <c r="B88" s="20" t="s">
        <v>397</v>
      </c>
      <c r="C88" s="20" t="s">
        <v>53</v>
      </c>
      <c r="E88" s="20"/>
      <c r="F88" s="61"/>
      <c r="G88" s="59"/>
      <c r="H88" s="59"/>
      <c r="I88" s="59"/>
      <c r="J88" s="59"/>
      <c r="K88" s="60"/>
      <c r="L88" s="60"/>
      <c r="M88" s="60"/>
      <c r="N88" s="60"/>
      <c r="O88" s="60"/>
    </row>
    <row r="89" spans="1:15" ht="12.75" customHeight="1">
      <c r="A89" s="20"/>
      <c r="B89" s="20" t="s">
        <v>398</v>
      </c>
      <c r="C89" s="20"/>
      <c r="D89" s="20"/>
      <c r="E89" s="20"/>
      <c r="F89" s="59"/>
      <c r="G89" s="59"/>
      <c r="H89" s="59"/>
      <c r="I89" s="59"/>
      <c r="J89" s="59"/>
      <c r="K89" s="60"/>
      <c r="L89" s="60"/>
      <c r="M89" s="60"/>
      <c r="N89" s="60"/>
      <c r="O89" s="60"/>
    </row>
    <row r="90" spans="1:15" ht="11.25">
      <c r="A90" s="20"/>
      <c r="B90" s="20"/>
      <c r="C90" s="20"/>
      <c r="D90" s="20"/>
      <c r="E90" s="20"/>
      <c r="F90" s="172"/>
      <c r="G90" s="172"/>
      <c r="H90" s="20"/>
      <c r="I90" s="20"/>
      <c r="J90" s="20"/>
      <c r="K90" s="20"/>
      <c r="L90" s="20"/>
      <c r="M90" s="20"/>
      <c r="N90" s="20"/>
      <c r="O90" s="20"/>
    </row>
    <row r="91" spans="1:15" ht="12.75" customHeight="1">
      <c r="A91" s="20" t="s">
        <v>448</v>
      </c>
      <c r="B91" s="20" t="s">
        <v>333</v>
      </c>
      <c r="C91" s="20" t="s">
        <v>252</v>
      </c>
      <c r="E91" s="20"/>
      <c r="F91" s="76">
        <v>334909</v>
      </c>
      <c r="G91" s="76">
        <v>334909</v>
      </c>
      <c r="H91" s="59"/>
      <c r="I91" s="59"/>
      <c r="J91" s="59"/>
      <c r="K91" s="60" t="s">
        <v>134</v>
      </c>
      <c r="L91" s="60">
        <v>1</v>
      </c>
      <c r="M91" s="60"/>
      <c r="N91" s="60"/>
      <c r="O91" s="60" t="s">
        <v>142</v>
      </c>
    </row>
    <row r="92" spans="1:15" ht="12.75" customHeight="1">
      <c r="A92" s="20"/>
      <c r="B92" s="20" t="s">
        <v>399</v>
      </c>
      <c r="C92" s="20" t="s">
        <v>53</v>
      </c>
      <c r="D92" s="20"/>
      <c r="E92" s="20"/>
      <c r="F92" s="59"/>
      <c r="G92" s="59"/>
      <c r="H92" s="59"/>
      <c r="I92" s="59"/>
      <c r="J92" s="59"/>
      <c r="K92" s="60"/>
      <c r="L92" s="60"/>
      <c r="M92" s="60"/>
      <c r="N92" s="60"/>
      <c r="O92" s="60"/>
    </row>
    <row r="93" spans="1:15" ht="12.75" customHeight="1">
      <c r="A93" s="20"/>
      <c r="B93" s="20" t="s">
        <v>393</v>
      </c>
      <c r="C93" s="20"/>
      <c r="D93" s="20"/>
      <c r="E93" s="20"/>
      <c r="F93" s="59"/>
      <c r="G93" s="59"/>
      <c r="H93" s="59"/>
      <c r="I93" s="59"/>
      <c r="J93" s="59"/>
      <c r="K93" s="60"/>
      <c r="L93" s="60"/>
      <c r="M93" s="60"/>
      <c r="N93" s="60"/>
      <c r="O93" s="60"/>
    </row>
    <row r="94" spans="1:15" ht="11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1:15" ht="13.5" customHeight="1">
      <c r="A95" s="20" t="s">
        <v>449</v>
      </c>
      <c r="B95" s="20" t="s">
        <v>333</v>
      </c>
      <c r="C95" s="20" t="s">
        <v>252</v>
      </c>
      <c r="D95" s="20"/>
      <c r="E95" s="20"/>
      <c r="F95" s="86">
        <v>120183</v>
      </c>
      <c r="G95" s="86">
        <v>120183</v>
      </c>
      <c r="H95" s="59"/>
      <c r="I95" s="59"/>
      <c r="J95" s="59"/>
      <c r="K95" s="60" t="s">
        <v>134</v>
      </c>
      <c r="L95" s="60">
        <v>1</v>
      </c>
      <c r="M95" s="60"/>
      <c r="N95" s="60"/>
      <c r="O95" s="60" t="s">
        <v>142</v>
      </c>
    </row>
    <row r="96" spans="1:15" ht="12.75" customHeight="1">
      <c r="A96" s="20"/>
      <c r="B96" s="20" t="s">
        <v>400</v>
      </c>
      <c r="C96" s="20" t="s">
        <v>53</v>
      </c>
      <c r="D96" s="20"/>
      <c r="E96" s="20"/>
      <c r="F96" s="73"/>
      <c r="G96" s="73"/>
      <c r="H96" s="59"/>
      <c r="I96" s="59"/>
      <c r="J96" s="59"/>
      <c r="K96" s="60"/>
      <c r="L96" s="60"/>
      <c r="M96" s="60"/>
      <c r="N96" s="60"/>
      <c r="O96" s="60"/>
    </row>
    <row r="97" spans="1:15" ht="12.75" customHeight="1">
      <c r="A97" s="20"/>
      <c r="B97" s="20" t="s">
        <v>393</v>
      </c>
      <c r="C97" s="20"/>
      <c r="E97" s="20"/>
      <c r="F97" s="61"/>
      <c r="G97" s="61"/>
      <c r="H97" s="59"/>
      <c r="I97" s="59"/>
      <c r="J97" s="59"/>
      <c r="K97" s="60"/>
      <c r="L97" s="60"/>
      <c r="M97" s="60"/>
      <c r="N97" s="60"/>
      <c r="O97" s="60"/>
    </row>
    <row r="98" spans="1:15" ht="12.75" customHeight="1">
      <c r="A98" s="20"/>
      <c r="B98" s="20"/>
      <c r="C98" s="20"/>
      <c r="D98" s="20"/>
      <c r="E98" s="20"/>
      <c r="F98" s="59"/>
      <c r="G98" s="59"/>
      <c r="H98" s="59"/>
      <c r="I98" s="59"/>
      <c r="J98" s="59"/>
      <c r="K98" s="60"/>
      <c r="L98" s="60"/>
      <c r="M98" s="60"/>
      <c r="N98" s="60"/>
      <c r="O98" s="60"/>
    </row>
    <row r="99" spans="1:15" ht="13.5" customHeight="1">
      <c r="A99" s="20" t="s">
        <v>450</v>
      </c>
      <c r="B99" s="20" t="s">
        <v>333</v>
      </c>
      <c r="C99" s="20" t="s">
        <v>252</v>
      </c>
      <c r="D99" s="20"/>
      <c r="E99" s="20"/>
      <c r="F99" s="86">
        <v>102880</v>
      </c>
      <c r="G99" s="86">
        <v>102880</v>
      </c>
      <c r="H99" s="59"/>
      <c r="I99" s="59"/>
      <c r="J99" s="59"/>
      <c r="K99" s="60" t="s">
        <v>134</v>
      </c>
      <c r="L99" s="60">
        <v>1</v>
      </c>
      <c r="M99" s="60"/>
      <c r="N99" s="60"/>
      <c r="O99" s="60" t="s">
        <v>142</v>
      </c>
    </row>
    <row r="100" spans="1:15" ht="12.75" customHeight="1">
      <c r="A100" s="20"/>
      <c r="B100" s="20" t="s">
        <v>401</v>
      </c>
      <c r="C100" s="20" t="s">
        <v>53</v>
      </c>
      <c r="D100" s="20"/>
      <c r="E100" s="20"/>
      <c r="F100" s="73"/>
      <c r="G100" s="73"/>
      <c r="H100" s="59"/>
      <c r="I100" s="59"/>
      <c r="J100" s="59"/>
      <c r="K100" s="60"/>
      <c r="L100" s="60"/>
      <c r="M100" s="60"/>
      <c r="N100" s="60"/>
      <c r="O100" s="60"/>
    </row>
    <row r="101" spans="1:15" ht="12.75" customHeight="1">
      <c r="A101" s="20"/>
      <c r="B101" s="20"/>
      <c r="C101" s="20"/>
      <c r="D101" s="20"/>
      <c r="E101" s="20"/>
      <c r="F101" s="59"/>
      <c r="G101" s="59"/>
      <c r="H101" s="59"/>
      <c r="I101" s="59"/>
      <c r="J101" s="59"/>
      <c r="K101" s="60"/>
      <c r="L101" s="60"/>
      <c r="M101" s="60"/>
      <c r="N101" s="60"/>
      <c r="O101" s="60"/>
    </row>
    <row r="102" spans="1:15" ht="12.75" customHeight="1">
      <c r="A102" s="62"/>
      <c r="B102" s="62"/>
      <c r="C102" s="62"/>
      <c r="D102" s="62"/>
      <c r="E102" s="62"/>
      <c r="F102" s="63"/>
      <c r="G102" s="63"/>
      <c r="H102" s="63"/>
      <c r="I102" s="63"/>
      <c r="J102" s="63"/>
      <c r="K102" s="64"/>
      <c r="L102" s="64"/>
      <c r="M102" s="64"/>
      <c r="N102" s="64"/>
      <c r="O102" s="64"/>
    </row>
    <row r="103" spans="2:10" ht="12.75" customHeight="1">
      <c r="B103" s="44" t="s">
        <v>30</v>
      </c>
      <c r="F103" s="166">
        <f>SUM(F72:F102)</f>
        <v>3430035</v>
      </c>
      <c r="G103" s="166">
        <f>SUM(G72:G102)</f>
        <v>3430035</v>
      </c>
      <c r="H103" s="65"/>
      <c r="I103" s="65"/>
      <c r="J103" s="65"/>
    </row>
    <row r="104" spans="2:10" ht="12.75" customHeight="1">
      <c r="B104" s="44" t="s">
        <v>31</v>
      </c>
      <c r="F104" s="171">
        <f>SUM(F103)</f>
        <v>3430035</v>
      </c>
      <c r="G104" s="171">
        <f>SUM(G103)</f>
        <v>3430035</v>
      </c>
      <c r="H104" s="65"/>
      <c r="I104" s="66"/>
      <c r="J104" s="66"/>
    </row>
    <row r="105" spans="2:10" ht="12.75" customHeight="1">
      <c r="B105" s="44" t="s">
        <v>32</v>
      </c>
      <c r="F105" s="66"/>
      <c r="G105" s="66"/>
      <c r="H105" s="67"/>
      <c r="I105" s="67"/>
      <c r="J105" s="67"/>
    </row>
    <row r="106" ht="12.75" customHeight="1"/>
    <row r="107" spans="2:14" ht="12.75" customHeight="1">
      <c r="B107" s="210" t="s">
        <v>33</v>
      </c>
      <c r="C107" s="210"/>
      <c r="D107" s="210"/>
      <c r="K107" s="210" t="s">
        <v>411</v>
      </c>
      <c r="L107" s="210"/>
      <c r="M107" s="210"/>
      <c r="N107" s="210"/>
    </row>
    <row r="108" spans="2:14" ht="12.75" customHeight="1">
      <c r="B108" s="210" t="s">
        <v>163</v>
      </c>
      <c r="C108" s="210"/>
      <c r="D108" s="210"/>
      <c r="K108" s="209" t="s">
        <v>34</v>
      </c>
      <c r="L108" s="209"/>
      <c r="M108" s="209"/>
      <c r="N108" s="209"/>
    </row>
    <row r="109" spans="2:14" ht="12.75" customHeight="1">
      <c r="B109" s="136"/>
      <c r="C109" s="136"/>
      <c r="D109" s="136"/>
      <c r="K109" s="1"/>
      <c r="L109" s="1"/>
      <c r="M109" s="1"/>
      <c r="N109" s="1"/>
    </row>
    <row r="110" spans="2:14" ht="12.75" customHeight="1">
      <c r="B110" s="136"/>
      <c r="C110" s="136"/>
      <c r="D110" s="136"/>
      <c r="K110" s="1"/>
      <c r="L110" s="1"/>
      <c r="M110" s="1"/>
      <c r="N110" s="1"/>
    </row>
    <row r="111" spans="2:14" ht="12.75" customHeight="1">
      <c r="B111" s="136"/>
      <c r="C111" s="136"/>
      <c r="D111" s="136"/>
      <c r="K111" s="1"/>
      <c r="L111" s="1"/>
      <c r="M111" s="1"/>
      <c r="N111" s="1"/>
    </row>
    <row r="112" spans="1:15" ht="12.75" customHeight="1">
      <c r="A112" s="210" t="s">
        <v>0</v>
      </c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</row>
    <row r="113" spans="1:15" ht="12.75" customHeight="1">
      <c r="A113" s="210" t="s">
        <v>1</v>
      </c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</row>
    <row r="114" spans="1:15" ht="12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220" t="s">
        <v>2</v>
      </c>
      <c r="N114" s="221"/>
      <c r="O114" s="44"/>
    </row>
    <row r="115" spans="1:15" ht="12.75" customHeight="1">
      <c r="A115" s="210" t="s">
        <v>155</v>
      </c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</row>
    <row r="116" spans="1:15" ht="12.7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1:15" ht="12.75" customHeight="1">
      <c r="A117" s="210" t="s">
        <v>3</v>
      </c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</row>
    <row r="118" spans="1:15" ht="12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1:15" ht="12.75" customHeight="1">
      <c r="A119" s="46" t="s">
        <v>4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1:15" ht="12.75" customHeight="1">
      <c r="A120" s="46" t="s">
        <v>5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ht="12.75" customHeight="1">
      <c r="A121" s="46" t="s">
        <v>6</v>
      </c>
    </row>
    <row r="122" spans="1:15" ht="12.75" customHeight="1">
      <c r="A122" s="38" t="s">
        <v>7</v>
      </c>
      <c r="B122" s="39" t="s">
        <v>61</v>
      </c>
      <c r="C122" s="48"/>
      <c r="D122" s="31"/>
      <c r="E122" s="48"/>
      <c r="F122" s="31"/>
      <c r="G122" s="49"/>
      <c r="H122" s="49"/>
      <c r="I122" s="49"/>
      <c r="J122" s="48"/>
      <c r="K122" s="211" t="s">
        <v>8</v>
      </c>
      <c r="L122" s="212"/>
      <c r="M122" s="212"/>
      <c r="N122" s="213"/>
      <c r="O122" s="50"/>
    </row>
    <row r="123" spans="1:15" ht="12.75" customHeight="1">
      <c r="A123" s="40"/>
      <c r="B123" s="41"/>
      <c r="C123" s="51"/>
      <c r="D123" s="217" t="s">
        <v>9</v>
      </c>
      <c r="E123" s="218"/>
      <c r="F123" s="217" t="s">
        <v>10</v>
      </c>
      <c r="G123" s="219"/>
      <c r="H123" s="219"/>
      <c r="I123" s="219"/>
      <c r="J123" s="218"/>
      <c r="K123" s="214"/>
      <c r="L123" s="215"/>
      <c r="M123" s="215"/>
      <c r="N123" s="216"/>
      <c r="O123" s="52" t="s">
        <v>11</v>
      </c>
    </row>
    <row r="124" spans="1:15" ht="12.75" customHeight="1">
      <c r="A124" s="42" t="s">
        <v>62</v>
      </c>
      <c r="B124" s="43"/>
      <c r="C124" s="53"/>
      <c r="D124" s="35"/>
      <c r="E124" s="53"/>
      <c r="F124" s="35"/>
      <c r="G124" s="36"/>
      <c r="H124" s="36"/>
      <c r="I124" s="36"/>
      <c r="J124" s="53"/>
      <c r="K124" s="220" t="s">
        <v>12</v>
      </c>
      <c r="L124" s="221"/>
      <c r="M124" s="220" t="s">
        <v>13</v>
      </c>
      <c r="N124" s="221"/>
      <c r="O124" s="52" t="s">
        <v>14</v>
      </c>
    </row>
    <row r="125" spans="1:15" ht="12.75" customHeight="1">
      <c r="A125" s="54"/>
      <c r="B125" s="54"/>
      <c r="C125" s="54"/>
      <c r="D125" s="54" t="s">
        <v>15</v>
      </c>
      <c r="E125" s="54" t="s">
        <v>16</v>
      </c>
      <c r="F125" s="54"/>
      <c r="G125" s="54"/>
      <c r="H125" s="54"/>
      <c r="I125" s="54"/>
      <c r="J125" s="54"/>
      <c r="K125" s="54" t="s">
        <v>17</v>
      </c>
      <c r="L125" s="54"/>
      <c r="M125" s="54"/>
      <c r="N125" s="54"/>
      <c r="O125" s="52" t="s">
        <v>18</v>
      </c>
    </row>
    <row r="126" spans="1:15" ht="12.75" customHeight="1">
      <c r="A126" s="55" t="s">
        <v>19</v>
      </c>
      <c r="B126" s="55" t="s">
        <v>20</v>
      </c>
      <c r="C126" s="55" t="s">
        <v>21</v>
      </c>
      <c r="D126" s="55" t="s">
        <v>22</v>
      </c>
      <c r="E126" s="55" t="s">
        <v>22</v>
      </c>
      <c r="F126" s="55" t="s">
        <v>23</v>
      </c>
      <c r="G126" s="55" t="s">
        <v>56</v>
      </c>
      <c r="H126" s="55" t="s">
        <v>24</v>
      </c>
      <c r="I126" s="55" t="s">
        <v>25</v>
      </c>
      <c r="J126" s="55" t="s">
        <v>45</v>
      </c>
      <c r="K126" s="55" t="s">
        <v>27</v>
      </c>
      <c r="L126" s="55" t="s">
        <v>28</v>
      </c>
      <c r="M126" s="55" t="s">
        <v>29</v>
      </c>
      <c r="N126" s="55" t="s">
        <v>28</v>
      </c>
      <c r="O126" s="56"/>
    </row>
    <row r="127" spans="1:15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8"/>
      <c r="L127" s="58"/>
      <c r="M127" s="58"/>
      <c r="N127" s="58"/>
      <c r="O127" s="58"/>
    </row>
    <row r="128" spans="1:15" ht="12.75" customHeight="1">
      <c r="A128" s="20"/>
      <c r="B128" s="78" t="s">
        <v>63</v>
      </c>
      <c r="C128" s="20"/>
      <c r="D128" s="20"/>
      <c r="E128" s="20"/>
      <c r="F128" s="59"/>
      <c r="G128" s="59"/>
      <c r="H128" s="59"/>
      <c r="I128" s="59"/>
      <c r="J128" s="59"/>
      <c r="K128" s="60"/>
      <c r="L128" s="60"/>
      <c r="M128" s="60"/>
      <c r="N128" s="60"/>
      <c r="O128" s="60"/>
    </row>
    <row r="129" spans="1:15" ht="12.75" customHeight="1">
      <c r="A129" s="20"/>
      <c r="B129" s="20"/>
      <c r="C129" s="20"/>
      <c r="E129" s="20"/>
      <c r="F129" s="61"/>
      <c r="G129" s="61"/>
      <c r="H129" s="59"/>
      <c r="I129" s="59"/>
      <c r="J129" s="59"/>
      <c r="K129" s="60"/>
      <c r="L129" s="60"/>
      <c r="M129" s="60"/>
      <c r="N129" s="60"/>
      <c r="O129" s="60"/>
    </row>
    <row r="130" spans="1:15" ht="12.75" customHeight="1">
      <c r="A130" s="20" t="s">
        <v>451</v>
      </c>
      <c r="B130" s="20" t="s">
        <v>333</v>
      </c>
      <c r="C130" s="20" t="s">
        <v>252</v>
      </c>
      <c r="D130" s="20"/>
      <c r="E130" s="20"/>
      <c r="F130" s="86">
        <v>353763</v>
      </c>
      <c r="G130" s="86">
        <v>353763</v>
      </c>
      <c r="H130" s="59"/>
      <c r="I130" s="59"/>
      <c r="J130" s="59"/>
      <c r="K130" s="60" t="s">
        <v>134</v>
      </c>
      <c r="L130" s="60">
        <v>1</v>
      </c>
      <c r="M130" s="60"/>
      <c r="N130" s="60"/>
      <c r="O130" s="60" t="s">
        <v>142</v>
      </c>
    </row>
    <row r="131" spans="1:15" ht="12.75" customHeight="1">
      <c r="A131" s="20"/>
      <c r="B131" s="20" t="s">
        <v>402</v>
      </c>
      <c r="C131" s="20" t="s">
        <v>53</v>
      </c>
      <c r="D131" s="20"/>
      <c r="E131" s="20"/>
      <c r="F131" s="59"/>
      <c r="G131" s="59"/>
      <c r="H131" s="59"/>
      <c r="I131" s="59"/>
      <c r="J131" s="59"/>
      <c r="K131" s="60"/>
      <c r="L131" s="60"/>
      <c r="M131" s="20"/>
      <c r="N131" s="20"/>
      <c r="O131" s="60"/>
    </row>
    <row r="132" spans="1:15" ht="12.75" customHeight="1">
      <c r="A132" s="20"/>
      <c r="B132" s="20" t="s">
        <v>403</v>
      </c>
      <c r="C132" s="20"/>
      <c r="D132" s="20"/>
      <c r="E132" s="20"/>
      <c r="F132" s="73"/>
      <c r="G132" s="73"/>
      <c r="H132" s="73"/>
      <c r="I132" s="59"/>
      <c r="J132" s="59"/>
      <c r="K132" s="60"/>
      <c r="L132" s="60"/>
      <c r="M132" s="20"/>
      <c r="N132" s="20"/>
      <c r="O132" s="20"/>
    </row>
    <row r="133" spans="1:15" ht="12.75" customHeight="1">
      <c r="A133" s="20"/>
      <c r="B133" s="20"/>
      <c r="C133" s="20"/>
      <c r="D133" s="20"/>
      <c r="E133" s="20"/>
      <c r="F133" s="59"/>
      <c r="G133" s="59"/>
      <c r="H133" s="59"/>
      <c r="I133" s="59"/>
      <c r="J133" s="59"/>
      <c r="K133" s="72"/>
      <c r="L133" s="60"/>
      <c r="M133" s="60"/>
      <c r="N133" s="60"/>
      <c r="O133" s="60"/>
    </row>
    <row r="134" spans="1:15" ht="12.75" customHeight="1">
      <c r="A134" s="20" t="s">
        <v>452</v>
      </c>
      <c r="B134" s="20" t="s">
        <v>333</v>
      </c>
      <c r="C134" s="20" t="s">
        <v>252</v>
      </c>
      <c r="D134" s="20"/>
      <c r="E134" s="20"/>
      <c r="F134" s="86">
        <v>292943</v>
      </c>
      <c r="G134" s="86">
        <v>292943</v>
      </c>
      <c r="H134" s="20"/>
      <c r="I134" s="20"/>
      <c r="J134" s="20"/>
      <c r="K134" s="60" t="s">
        <v>134</v>
      </c>
      <c r="L134" s="60">
        <v>1</v>
      </c>
      <c r="M134" s="60"/>
      <c r="N134" s="60"/>
      <c r="O134" s="60" t="s">
        <v>142</v>
      </c>
    </row>
    <row r="135" spans="1:15" ht="12.75" customHeight="1">
      <c r="A135" s="20"/>
      <c r="B135" s="20" t="s">
        <v>404</v>
      </c>
      <c r="C135" s="20" t="s">
        <v>53</v>
      </c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1:15" ht="12.75" customHeight="1">
      <c r="A136" s="20"/>
      <c r="B136" s="20" t="s">
        <v>405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1:15" ht="12.75" customHeight="1">
      <c r="A137" s="20"/>
      <c r="B137" s="20"/>
      <c r="C137" s="20"/>
      <c r="E137" s="20"/>
      <c r="F137" s="61"/>
      <c r="G137" s="59"/>
      <c r="H137" s="59"/>
      <c r="I137" s="59"/>
      <c r="J137" s="59"/>
      <c r="K137" s="60"/>
      <c r="L137" s="60"/>
      <c r="M137" s="60"/>
      <c r="N137" s="60"/>
      <c r="O137" s="60"/>
    </row>
    <row r="138" spans="1:15" ht="12.75" customHeight="1">
      <c r="A138" s="20" t="s">
        <v>453</v>
      </c>
      <c r="B138" s="20" t="s">
        <v>333</v>
      </c>
      <c r="C138" s="20" t="s">
        <v>252</v>
      </c>
      <c r="D138" s="20"/>
      <c r="E138" s="20"/>
      <c r="F138" s="86">
        <v>638214</v>
      </c>
      <c r="G138" s="86">
        <v>638214</v>
      </c>
      <c r="H138" s="59"/>
      <c r="I138" s="59"/>
      <c r="J138" s="59"/>
      <c r="K138" s="60" t="s">
        <v>134</v>
      </c>
      <c r="L138" s="60">
        <v>1</v>
      </c>
      <c r="M138" s="60"/>
      <c r="N138" s="60"/>
      <c r="O138" s="60" t="s">
        <v>142</v>
      </c>
    </row>
    <row r="139" spans="1:15" ht="12.75" customHeight="1">
      <c r="A139" s="20"/>
      <c r="B139" s="20" t="s">
        <v>406</v>
      </c>
      <c r="C139" s="20" t="s">
        <v>53</v>
      </c>
      <c r="D139" s="20"/>
      <c r="E139" s="20"/>
      <c r="F139" s="59"/>
      <c r="G139" s="59"/>
      <c r="H139" s="59"/>
      <c r="I139" s="59"/>
      <c r="J139" s="59"/>
      <c r="K139" s="72"/>
      <c r="L139" s="60"/>
      <c r="M139" s="60"/>
      <c r="N139" s="60"/>
      <c r="O139" s="60"/>
    </row>
    <row r="140" spans="1:15" ht="12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ht="12.75" customHeight="1">
      <c r="A141" s="20" t="s">
        <v>454</v>
      </c>
      <c r="B141" s="20" t="s">
        <v>333</v>
      </c>
      <c r="C141" s="20" t="s">
        <v>252</v>
      </c>
      <c r="D141" s="20"/>
      <c r="E141" s="20"/>
      <c r="F141" s="172">
        <v>103844</v>
      </c>
      <c r="G141" s="172">
        <v>103844</v>
      </c>
      <c r="H141" s="20"/>
      <c r="I141" s="20"/>
      <c r="J141" s="20"/>
      <c r="K141" s="60" t="s">
        <v>134</v>
      </c>
      <c r="L141" s="60">
        <v>1</v>
      </c>
      <c r="M141" s="60"/>
      <c r="N141" s="60"/>
      <c r="O141" s="60" t="s">
        <v>142</v>
      </c>
    </row>
    <row r="142" spans="1:15" ht="12.75" customHeight="1">
      <c r="A142" s="20"/>
      <c r="B142" s="20" t="s">
        <v>407</v>
      </c>
      <c r="C142" s="20" t="s">
        <v>53</v>
      </c>
      <c r="E142" s="20"/>
      <c r="F142" s="61"/>
      <c r="G142" s="59"/>
      <c r="H142" s="59"/>
      <c r="I142" s="59"/>
      <c r="J142" s="59"/>
      <c r="K142" s="60"/>
      <c r="L142" s="60"/>
      <c r="M142" s="60"/>
      <c r="N142" s="60"/>
      <c r="O142" s="60"/>
    </row>
    <row r="143" spans="1:15" ht="12.75" customHeight="1">
      <c r="A143" s="20"/>
      <c r="B143" s="20" t="s">
        <v>408</v>
      </c>
      <c r="C143" s="20"/>
      <c r="D143" s="20"/>
      <c r="E143" s="20"/>
      <c r="F143" s="59"/>
      <c r="G143" s="59"/>
      <c r="H143" s="59"/>
      <c r="I143" s="59"/>
      <c r="J143" s="59"/>
      <c r="K143" s="60"/>
      <c r="L143" s="60"/>
      <c r="M143" s="60"/>
      <c r="N143" s="60"/>
      <c r="O143" s="60"/>
    </row>
    <row r="144" spans="1:15" ht="12.75" customHeight="1">
      <c r="A144" s="20"/>
      <c r="B144" s="20"/>
      <c r="C144" s="20"/>
      <c r="D144" s="20"/>
      <c r="E144" s="20"/>
      <c r="F144" s="59"/>
      <c r="G144" s="59"/>
      <c r="H144" s="59"/>
      <c r="I144" s="59"/>
      <c r="J144" s="59"/>
      <c r="K144" s="60"/>
      <c r="L144" s="60"/>
      <c r="M144" s="60"/>
      <c r="N144" s="60"/>
      <c r="O144" s="60"/>
    </row>
    <row r="145" spans="1:15" ht="12.75" customHeight="1">
      <c r="A145" s="20" t="s">
        <v>455</v>
      </c>
      <c r="B145" s="20" t="s">
        <v>333</v>
      </c>
      <c r="C145" s="20" t="s">
        <v>252</v>
      </c>
      <c r="E145" s="20"/>
      <c r="F145" s="76">
        <v>115996</v>
      </c>
      <c r="G145" s="76">
        <v>115996</v>
      </c>
      <c r="H145" s="59"/>
      <c r="I145" s="59"/>
      <c r="J145" s="59"/>
      <c r="K145" s="60" t="s">
        <v>134</v>
      </c>
      <c r="L145" s="60">
        <v>1</v>
      </c>
      <c r="M145" s="60"/>
      <c r="N145" s="60"/>
      <c r="O145" s="60" t="s">
        <v>142</v>
      </c>
    </row>
    <row r="146" spans="1:15" ht="12.75" customHeight="1">
      <c r="A146" s="20"/>
      <c r="B146" s="20" t="s">
        <v>409</v>
      </c>
      <c r="C146" s="20" t="s">
        <v>53</v>
      </c>
      <c r="D146" s="20"/>
      <c r="E146" s="20"/>
      <c r="F146" s="59"/>
      <c r="G146" s="59"/>
      <c r="H146" s="59"/>
      <c r="I146" s="59"/>
      <c r="J146" s="59"/>
      <c r="K146" s="60"/>
      <c r="L146" s="60"/>
      <c r="M146" s="60"/>
      <c r="N146" s="60"/>
      <c r="O146" s="60"/>
    </row>
    <row r="147" spans="1:15" ht="12.75" customHeight="1">
      <c r="A147" s="20"/>
      <c r="B147" s="20" t="s">
        <v>410</v>
      </c>
      <c r="C147" s="20"/>
      <c r="D147" s="20"/>
      <c r="E147" s="20"/>
      <c r="F147" s="59"/>
      <c r="G147" s="59"/>
      <c r="H147" s="59"/>
      <c r="I147" s="59"/>
      <c r="J147" s="59"/>
      <c r="K147" s="60"/>
      <c r="L147" s="60"/>
      <c r="M147" s="60"/>
      <c r="N147" s="60"/>
      <c r="O147" s="60"/>
    </row>
    <row r="148" spans="1:15" ht="12.75" customHeight="1">
      <c r="A148" s="20"/>
      <c r="B148" s="20"/>
      <c r="C148" s="20"/>
      <c r="D148" s="20"/>
      <c r="E148" s="20"/>
      <c r="F148" s="59"/>
      <c r="G148" s="59"/>
      <c r="H148" s="59"/>
      <c r="I148" s="59"/>
      <c r="J148" s="59"/>
      <c r="K148" s="60"/>
      <c r="L148" s="60"/>
      <c r="M148" s="60"/>
      <c r="N148" s="60"/>
      <c r="O148" s="60"/>
    </row>
    <row r="149" spans="1:15" ht="11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ht="13.5" customHeight="1">
      <c r="A150" s="20"/>
      <c r="B150" s="20"/>
      <c r="C150" s="20"/>
      <c r="D150" s="20"/>
      <c r="E150" s="20"/>
      <c r="F150" s="86"/>
      <c r="G150" s="86"/>
      <c r="H150" s="59"/>
      <c r="I150" s="59"/>
      <c r="J150" s="59"/>
      <c r="K150" s="60"/>
      <c r="L150" s="60"/>
      <c r="M150" s="60"/>
      <c r="N150" s="60"/>
      <c r="O150" s="60"/>
    </row>
    <row r="151" spans="1:15" ht="12.75" customHeight="1">
      <c r="A151" s="20"/>
      <c r="B151" s="20"/>
      <c r="C151" s="20"/>
      <c r="D151" s="20"/>
      <c r="E151" s="20"/>
      <c r="F151" s="73"/>
      <c r="G151" s="73"/>
      <c r="H151" s="59"/>
      <c r="I151" s="59"/>
      <c r="J151" s="59"/>
      <c r="K151" s="60"/>
      <c r="L151" s="60"/>
      <c r="M151" s="60"/>
      <c r="N151" s="60"/>
      <c r="O151" s="60"/>
    </row>
    <row r="152" spans="1:15" ht="12.75" customHeight="1">
      <c r="A152" s="20"/>
      <c r="B152" s="20"/>
      <c r="C152" s="20"/>
      <c r="E152" s="20"/>
      <c r="F152" s="61"/>
      <c r="G152" s="61"/>
      <c r="H152" s="59"/>
      <c r="I152" s="59"/>
      <c r="J152" s="59"/>
      <c r="K152" s="60"/>
      <c r="L152" s="60"/>
      <c r="M152" s="60"/>
      <c r="N152" s="60"/>
      <c r="O152" s="60"/>
    </row>
    <row r="153" spans="1:15" ht="12.75" customHeight="1">
      <c r="A153" s="20"/>
      <c r="B153" s="20"/>
      <c r="C153" s="20"/>
      <c r="D153" s="20"/>
      <c r="E153" s="20"/>
      <c r="F153" s="59"/>
      <c r="G153" s="59"/>
      <c r="H153" s="59"/>
      <c r="I153" s="59"/>
      <c r="J153" s="59"/>
      <c r="K153" s="60"/>
      <c r="L153" s="60"/>
      <c r="M153" s="60"/>
      <c r="N153" s="60"/>
      <c r="O153" s="60"/>
    </row>
    <row r="154" spans="1:15" ht="13.5" customHeight="1">
      <c r="A154" s="20"/>
      <c r="B154" s="20"/>
      <c r="C154" s="20"/>
      <c r="D154" s="20"/>
      <c r="E154" s="20"/>
      <c r="F154" s="86"/>
      <c r="G154" s="86"/>
      <c r="H154" s="59"/>
      <c r="I154" s="59"/>
      <c r="J154" s="59"/>
      <c r="K154" s="60"/>
      <c r="L154" s="60"/>
      <c r="M154" s="60"/>
      <c r="N154" s="60"/>
      <c r="O154" s="60"/>
    </row>
    <row r="155" spans="1:15" ht="12.75" customHeight="1">
      <c r="A155" s="20"/>
      <c r="B155" s="20"/>
      <c r="C155" s="20"/>
      <c r="D155" s="20"/>
      <c r="E155" s="20"/>
      <c r="F155" s="73"/>
      <c r="G155" s="73"/>
      <c r="H155" s="59"/>
      <c r="I155" s="59"/>
      <c r="J155" s="59"/>
      <c r="K155" s="60"/>
      <c r="L155" s="60"/>
      <c r="M155" s="60"/>
      <c r="N155" s="60"/>
      <c r="O155" s="60"/>
    </row>
    <row r="156" spans="1:15" ht="12.75" customHeight="1">
      <c r="A156" s="20"/>
      <c r="B156" s="20"/>
      <c r="C156" s="20"/>
      <c r="D156" s="20"/>
      <c r="E156" s="20"/>
      <c r="F156" s="59"/>
      <c r="G156" s="59"/>
      <c r="H156" s="59"/>
      <c r="I156" s="59"/>
      <c r="J156" s="59"/>
      <c r="K156" s="60"/>
      <c r="L156" s="60"/>
      <c r="M156" s="60"/>
      <c r="N156" s="60"/>
      <c r="O156" s="60"/>
    </row>
    <row r="157" spans="1:15" ht="12.75" customHeight="1">
      <c r="A157" s="62"/>
      <c r="B157" s="62"/>
      <c r="C157" s="62"/>
      <c r="D157" s="62"/>
      <c r="E157" s="62"/>
      <c r="F157" s="63"/>
      <c r="G157" s="63"/>
      <c r="H157" s="63"/>
      <c r="I157" s="63"/>
      <c r="J157" s="63"/>
      <c r="K157" s="64"/>
      <c r="L157" s="64"/>
      <c r="M157" s="64"/>
      <c r="N157" s="64"/>
      <c r="O157" s="64"/>
    </row>
    <row r="158" spans="2:10" ht="12.75" customHeight="1">
      <c r="B158" s="44" t="s">
        <v>30</v>
      </c>
      <c r="F158" s="166">
        <f>SUM(F127:F157)</f>
        <v>1504760</v>
      </c>
      <c r="G158" s="166">
        <f>SUM(G127:G157)</f>
        <v>1504760</v>
      </c>
      <c r="H158" s="65"/>
      <c r="I158" s="65"/>
      <c r="J158" s="65"/>
    </row>
    <row r="159" spans="2:10" ht="12.75" customHeight="1">
      <c r="B159" s="44" t="s">
        <v>31</v>
      </c>
      <c r="F159" s="171">
        <f>SUM(F158)</f>
        <v>1504760</v>
      </c>
      <c r="G159" s="171">
        <f>SUM(G158)</f>
        <v>1504760</v>
      </c>
      <c r="H159" s="65"/>
      <c r="I159" s="66"/>
      <c r="J159" s="66"/>
    </row>
    <row r="160" spans="2:10" ht="12.75" customHeight="1">
      <c r="B160" s="44" t="s">
        <v>32</v>
      </c>
      <c r="F160" s="66"/>
      <c r="G160" s="66"/>
      <c r="H160" s="67"/>
      <c r="I160" s="67"/>
      <c r="J160" s="67"/>
    </row>
    <row r="161" ht="12.75" customHeight="1"/>
    <row r="162" spans="2:14" ht="12.75" customHeight="1">
      <c r="B162" s="210" t="s">
        <v>33</v>
      </c>
      <c r="C162" s="210"/>
      <c r="D162" s="210"/>
      <c r="K162" s="210" t="s">
        <v>411</v>
      </c>
      <c r="L162" s="210"/>
      <c r="M162" s="210"/>
      <c r="N162" s="210"/>
    </row>
    <row r="163" spans="2:14" ht="12.75" customHeight="1">
      <c r="B163" s="210" t="s">
        <v>163</v>
      </c>
      <c r="C163" s="210"/>
      <c r="D163" s="210"/>
      <c r="K163" s="209" t="s">
        <v>34</v>
      </c>
      <c r="L163" s="209"/>
      <c r="M163" s="209"/>
      <c r="N163" s="209"/>
    </row>
    <row r="164" spans="2:14" ht="12.75" customHeight="1">
      <c r="B164" s="136"/>
      <c r="C164" s="136"/>
      <c r="D164" s="136"/>
      <c r="K164" s="1"/>
      <c r="L164" s="1"/>
      <c r="M164" s="1"/>
      <c r="N164" s="1"/>
    </row>
    <row r="165" spans="2:14" ht="12.75" customHeight="1">
      <c r="B165" s="136"/>
      <c r="C165" s="136"/>
      <c r="D165" s="136"/>
      <c r="K165" s="1"/>
      <c r="L165" s="1"/>
      <c r="M165" s="1"/>
      <c r="N165" s="1"/>
    </row>
    <row r="166" spans="1:15" ht="12.75" customHeight="1">
      <c r="A166" s="210" t="s">
        <v>0</v>
      </c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</row>
    <row r="167" spans="1:15" ht="12.75" customHeight="1">
      <c r="A167" s="210" t="s">
        <v>1</v>
      </c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</row>
    <row r="168" spans="1:15" ht="12.7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220" t="s">
        <v>2</v>
      </c>
      <c r="N168" s="221"/>
      <c r="O168" s="44"/>
    </row>
    <row r="169" spans="1:15" ht="12.75" customHeight="1">
      <c r="A169" s="210" t="s">
        <v>155</v>
      </c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</row>
    <row r="170" spans="1:15" ht="12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1:15" ht="12.75" customHeight="1">
      <c r="A171" s="210" t="s">
        <v>3</v>
      </c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</row>
    <row r="172" spans="1:15" ht="12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</row>
    <row r="173" spans="1:15" ht="12.75" customHeight="1">
      <c r="A173" s="46" t="s">
        <v>4</v>
      </c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</row>
    <row r="174" spans="1:15" ht="12.75" customHeight="1">
      <c r="A174" s="46" t="s">
        <v>5</v>
      </c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</row>
    <row r="175" ht="12.75" customHeight="1">
      <c r="A175" s="46" t="s">
        <v>6</v>
      </c>
    </row>
    <row r="176" spans="1:15" ht="12.75" customHeight="1">
      <c r="A176" s="38" t="s">
        <v>7</v>
      </c>
      <c r="B176" s="39" t="s">
        <v>61</v>
      </c>
      <c r="C176" s="48"/>
      <c r="D176" s="31"/>
      <c r="E176" s="48"/>
      <c r="F176" s="31"/>
      <c r="G176" s="49"/>
      <c r="H176" s="49"/>
      <c r="I176" s="49"/>
      <c r="J176" s="48"/>
      <c r="K176" s="211" t="s">
        <v>8</v>
      </c>
      <c r="L176" s="212"/>
      <c r="M176" s="212"/>
      <c r="N176" s="213"/>
      <c r="O176" s="50"/>
    </row>
    <row r="177" spans="1:15" ht="12.75" customHeight="1">
      <c r="A177" s="40"/>
      <c r="B177" s="41"/>
      <c r="C177" s="51"/>
      <c r="D177" s="217" t="s">
        <v>9</v>
      </c>
      <c r="E177" s="218"/>
      <c r="F177" s="217" t="s">
        <v>10</v>
      </c>
      <c r="G177" s="219"/>
      <c r="H177" s="219"/>
      <c r="I177" s="219"/>
      <c r="J177" s="218"/>
      <c r="K177" s="214"/>
      <c r="L177" s="215"/>
      <c r="M177" s="215"/>
      <c r="N177" s="216"/>
      <c r="O177" s="52" t="s">
        <v>11</v>
      </c>
    </row>
    <row r="178" spans="1:15" ht="12.75" customHeight="1">
      <c r="A178" s="42" t="s">
        <v>62</v>
      </c>
      <c r="B178" s="43"/>
      <c r="C178" s="53"/>
      <c r="D178" s="35"/>
      <c r="E178" s="53"/>
      <c r="F178" s="35"/>
      <c r="G178" s="36"/>
      <c r="H178" s="36"/>
      <c r="I178" s="36"/>
      <c r="J178" s="53"/>
      <c r="K178" s="220" t="s">
        <v>12</v>
      </c>
      <c r="L178" s="221"/>
      <c r="M178" s="220" t="s">
        <v>13</v>
      </c>
      <c r="N178" s="221"/>
      <c r="O178" s="52" t="s">
        <v>14</v>
      </c>
    </row>
    <row r="179" spans="1:15" ht="12.75" customHeight="1">
      <c r="A179" s="54"/>
      <c r="B179" s="54"/>
      <c r="C179" s="54"/>
      <c r="D179" s="54" t="s">
        <v>15</v>
      </c>
      <c r="E179" s="54" t="s">
        <v>16</v>
      </c>
      <c r="F179" s="54"/>
      <c r="G179" s="54"/>
      <c r="H179" s="54"/>
      <c r="I179" s="54"/>
      <c r="J179" s="54"/>
      <c r="K179" s="54" t="s">
        <v>17</v>
      </c>
      <c r="L179" s="54"/>
      <c r="M179" s="54"/>
      <c r="N179" s="54"/>
      <c r="O179" s="52" t="s">
        <v>18</v>
      </c>
    </row>
    <row r="180" spans="1:15" ht="12.75" customHeight="1">
      <c r="A180" s="55" t="s">
        <v>19</v>
      </c>
      <c r="B180" s="55" t="s">
        <v>20</v>
      </c>
      <c r="C180" s="55" t="s">
        <v>21</v>
      </c>
      <c r="D180" s="55" t="s">
        <v>22</v>
      </c>
      <c r="E180" s="55" t="s">
        <v>22</v>
      </c>
      <c r="F180" s="55" t="s">
        <v>23</v>
      </c>
      <c r="G180" s="55" t="s">
        <v>56</v>
      </c>
      <c r="H180" s="55" t="s">
        <v>24</v>
      </c>
      <c r="I180" s="55" t="s">
        <v>25</v>
      </c>
      <c r="J180" s="55" t="s">
        <v>45</v>
      </c>
      <c r="K180" s="55" t="s">
        <v>27</v>
      </c>
      <c r="L180" s="55" t="s">
        <v>28</v>
      </c>
      <c r="M180" s="55" t="s">
        <v>29</v>
      </c>
      <c r="N180" s="55" t="s">
        <v>28</v>
      </c>
      <c r="O180" s="56"/>
    </row>
    <row r="181" spans="1:15" ht="12.75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8"/>
      <c r="L181" s="58"/>
      <c r="M181" s="58"/>
      <c r="N181" s="58"/>
      <c r="O181" s="58"/>
    </row>
    <row r="182" spans="1:15" ht="12.75" customHeight="1">
      <c r="A182" s="20"/>
      <c r="B182" s="78" t="s">
        <v>63</v>
      </c>
      <c r="C182" s="20"/>
      <c r="D182" s="20"/>
      <c r="E182" s="20"/>
      <c r="F182" s="59"/>
      <c r="G182" s="59"/>
      <c r="H182" s="59"/>
      <c r="I182" s="59"/>
      <c r="J182" s="59"/>
      <c r="K182" s="60"/>
      <c r="L182" s="60"/>
      <c r="M182" s="60"/>
      <c r="N182" s="60"/>
      <c r="O182" s="60"/>
    </row>
    <row r="183" spans="1:15" ht="12.75" customHeight="1">
      <c r="A183" s="20"/>
      <c r="B183" s="20"/>
      <c r="C183" s="20"/>
      <c r="E183" s="20"/>
      <c r="F183" s="61"/>
      <c r="G183" s="61"/>
      <c r="H183" s="59"/>
      <c r="I183" s="59"/>
      <c r="J183" s="59"/>
      <c r="K183" s="60"/>
      <c r="L183" s="60"/>
      <c r="M183" s="60"/>
      <c r="N183" s="60"/>
      <c r="O183" s="60"/>
    </row>
    <row r="184" spans="1:15" ht="12.75" customHeight="1">
      <c r="A184" s="20" t="s">
        <v>456</v>
      </c>
      <c r="B184" s="20" t="s">
        <v>335</v>
      </c>
      <c r="C184" s="20" t="s">
        <v>337</v>
      </c>
      <c r="D184" s="20"/>
      <c r="E184" s="20"/>
      <c r="F184" s="59">
        <v>1200000</v>
      </c>
      <c r="G184" s="59">
        <v>1200000</v>
      </c>
      <c r="H184" s="59"/>
      <c r="I184" s="59"/>
      <c r="J184" s="59"/>
      <c r="K184" s="60" t="s">
        <v>134</v>
      </c>
      <c r="L184" s="60">
        <v>1</v>
      </c>
      <c r="M184" s="60"/>
      <c r="N184" s="60"/>
      <c r="O184" s="60" t="s">
        <v>142</v>
      </c>
    </row>
    <row r="185" spans="1:15" ht="12.75" customHeight="1">
      <c r="A185" s="20"/>
      <c r="B185" s="20" t="s">
        <v>336</v>
      </c>
      <c r="C185" s="20" t="s">
        <v>53</v>
      </c>
      <c r="D185" s="20"/>
      <c r="E185" s="20"/>
      <c r="F185" s="59"/>
      <c r="G185" s="59"/>
      <c r="H185" s="59"/>
      <c r="I185" s="59"/>
      <c r="J185" s="59"/>
      <c r="K185" s="60"/>
      <c r="L185" s="60"/>
      <c r="M185" s="60"/>
      <c r="N185" s="60"/>
      <c r="O185" s="60"/>
    </row>
    <row r="186" spans="1:15" ht="12.75" customHeight="1">
      <c r="A186" s="20"/>
      <c r="B186" s="20"/>
      <c r="C186" s="20"/>
      <c r="E186" s="20"/>
      <c r="F186" s="59"/>
      <c r="G186" s="59"/>
      <c r="H186" s="59"/>
      <c r="I186" s="59"/>
      <c r="J186" s="59"/>
      <c r="K186" s="60"/>
      <c r="L186" s="60"/>
      <c r="M186" s="60"/>
      <c r="N186" s="60"/>
      <c r="O186" s="60"/>
    </row>
    <row r="187" spans="1:15" ht="12.75" customHeight="1">
      <c r="A187" s="20" t="s">
        <v>457</v>
      </c>
      <c r="B187" s="20" t="s">
        <v>335</v>
      </c>
      <c r="C187" s="20" t="s">
        <v>177</v>
      </c>
      <c r="E187" s="20"/>
      <c r="F187" s="61">
        <v>600000</v>
      </c>
      <c r="G187" s="61">
        <v>600000</v>
      </c>
      <c r="H187" s="59"/>
      <c r="I187" s="59"/>
      <c r="J187" s="59"/>
      <c r="K187" s="60" t="s">
        <v>134</v>
      </c>
      <c r="L187" s="60">
        <v>1</v>
      </c>
      <c r="M187" s="60"/>
      <c r="N187" s="60"/>
      <c r="O187" s="60" t="s">
        <v>142</v>
      </c>
    </row>
    <row r="188" spans="1:15" ht="12.75" customHeight="1">
      <c r="A188" s="20"/>
      <c r="B188" s="20" t="s">
        <v>336</v>
      </c>
      <c r="C188" s="20" t="s">
        <v>53</v>
      </c>
      <c r="D188" s="20"/>
      <c r="E188" s="20"/>
      <c r="F188" s="59"/>
      <c r="G188" s="59"/>
      <c r="H188" s="59"/>
      <c r="I188" s="59"/>
      <c r="J188" s="59"/>
      <c r="K188" s="60"/>
      <c r="L188" s="60"/>
      <c r="M188" s="60"/>
      <c r="N188" s="60"/>
      <c r="O188" s="60"/>
    </row>
    <row r="189" spans="1:15" ht="12.75" customHeight="1">
      <c r="A189" s="20"/>
      <c r="B189" s="20"/>
      <c r="C189" s="20"/>
      <c r="E189" s="20"/>
      <c r="F189" s="61"/>
      <c r="G189" s="59"/>
      <c r="H189" s="59"/>
      <c r="I189" s="59"/>
      <c r="J189" s="59"/>
      <c r="K189" s="60"/>
      <c r="L189" s="60"/>
      <c r="M189" s="60"/>
      <c r="N189" s="60"/>
      <c r="O189" s="60"/>
    </row>
    <row r="190" spans="1:15" ht="12.75" customHeight="1">
      <c r="A190" s="20" t="s">
        <v>458</v>
      </c>
      <c r="B190" s="20" t="s">
        <v>335</v>
      </c>
      <c r="C190" s="20" t="s">
        <v>322</v>
      </c>
      <c r="D190" s="20"/>
      <c r="E190" s="20"/>
      <c r="F190" s="59">
        <v>330000</v>
      </c>
      <c r="G190" s="59">
        <v>330000</v>
      </c>
      <c r="H190" s="20"/>
      <c r="I190" s="20"/>
      <c r="J190" s="20"/>
      <c r="K190" s="60" t="s">
        <v>134</v>
      </c>
      <c r="L190" s="60">
        <v>1</v>
      </c>
      <c r="M190" s="60"/>
      <c r="N190" s="60"/>
      <c r="O190" s="60" t="s">
        <v>142</v>
      </c>
    </row>
    <row r="191" spans="1:15" ht="12.75" customHeight="1">
      <c r="A191" s="20"/>
      <c r="B191" s="20" t="s">
        <v>336</v>
      </c>
      <c r="C191" s="20" t="s">
        <v>94</v>
      </c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 ht="12.75" customHeight="1">
      <c r="A192" s="20"/>
      <c r="B192" s="20"/>
      <c r="C192" s="20"/>
      <c r="E192" s="20"/>
      <c r="F192" s="61"/>
      <c r="G192" s="59"/>
      <c r="H192" s="59"/>
      <c r="I192" s="59"/>
      <c r="J192" s="59"/>
      <c r="K192" s="60"/>
      <c r="L192" s="60"/>
      <c r="M192" s="60"/>
      <c r="N192" s="60"/>
      <c r="O192" s="60"/>
    </row>
    <row r="193" spans="1:15" ht="12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 ht="12.75" customHeight="1">
      <c r="A194" s="20"/>
      <c r="B194" s="20"/>
      <c r="C194" s="20"/>
      <c r="D194" s="20"/>
      <c r="E194" s="20"/>
      <c r="F194" s="59"/>
      <c r="G194" s="59"/>
      <c r="H194" s="20"/>
      <c r="I194" s="20"/>
      <c r="J194" s="20"/>
      <c r="K194" s="60"/>
      <c r="L194" s="60"/>
      <c r="M194" s="60"/>
      <c r="N194" s="60"/>
      <c r="O194" s="60"/>
    </row>
    <row r="195" spans="1:15" ht="12.75" customHeight="1">
      <c r="A195" s="20"/>
      <c r="B195" s="20"/>
      <c r="C195" s="20"/>
      <c r="E195" s="20"/>
      <c r="F195" s="61"/>
      <c r="G195" s="59"/>
      <c r="H195" s="59"/>
      <c r="I195" s="59"/>
      <c r="J195" s="59"/>
      <c r="K195" s="60"/>
      <c r="L195" s="60"/>
      <c r="M195" s="60"/>
      <c r="N195" s="60"/>
      <c r="O195" s="60"/>
    </row>
    <row r="196" spans="1:15" ht="12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ht="11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ht="11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ht="12.75" customHeight="1">
      <c r="A199" s="20"/>
      <c r="B199" s="20"/>
      <c r="C199" s="20"/>
      <c r="D199" s="20"/>
      <c r="E199" s="20"/>
      <c r="F199" s="73"/>
      <c r="G199" s="73"/>
      <c r="H199" s="59"/>
      <c r="I199" s="59"/>
      <c r="J199" s="59"/>
      <c r="K199" s="60"/>
      <c r="L199" s="60"/>
      <c r="M199" s="20"/>
      <c r="N199" s="20"/>
      <c r="O199" s="20"/>
    </row>
    <row r="200" spans="1:15" ht="12.75" customHeight="1">
      <c r="A200" s="20"/>
      <c r="B200" s="20"/>
      <c r="C200" s="20"/>
      <c r="D200" s="20"/>
      <c r="E200" s="20"/>
      <c r="F200" s="73"/>
      <c r="G200" s="73"/>
      <c r="H200" s="73"/>
      <c r="I200" s="59"/>
      <c r="J200" s="59"/>
      <c r="K200" s="60"/>
      <c r="L200" s="60"/>
      <c r="M200" s="20"/>
      <c r="N200" s="20"/>
      <c r="O200" s="20"/>
    </row>
    <row r="201" spans="1:15" ht="12.75" customHeight="1">
      <c r="A201" s="20"/>
      <c r="B201" s="20"/>
      <c r="C201" s="20"/>
      <c r="D201" s="20"/>
      <c r="E201" s="20"/>
      <c r="F201" s="59"/>
      <c r="G201" s="59"/>
      <c r="H201" s="59"/>
      <c r="I201" s="59"/>
      <c r="J201" s="59"/>
      <c r="K201" s="72"/>
      <c r="L201" s="60"/>
      <c r="M201" s="60"/>
      <c r="N201" s="60"/>
      <c r="O201" s="60"/>
    </row>
    <row r="202" spans="1:15" ht="12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</row>
    <row r="203" spans="1:15" ht="12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</row>
    <row r="204" spans="1:15" ht="12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</row>
    <row r="205" spans="1:15" ht="12.75" customHeight="1">
      <c r="A205" s="20"/>
      <c r="B205" s="20"/>
      <c r="C205" s="20"/>
      <c r="E205" s="20"/>
      <c r="F205" s="61"/>
      <c r="G205" s="59"/>
      <c r="H205" s="59"/>
      <c r="I205" s="59"/>
      <c r="J205" s="59"/>
      <c r="K205" s="60"/>
      <c r="L205" s="60"/>
      <c r="M205" s="60"/>
      <c r="N205" s="60"/>
      <c r="O205" s="60"/>
    </row>
    <row r="206" spans="1:15" ht="12.75" customHeight="1">
      <c r="A206" s="20"/>
      <c r="B206" s="20"/>
      <c r="C206" s="20"/>
      <c r="D206" s="20"/>
      <c r="E206" s="20"/>
      <c r="F206" s="59"/>
      <c r="G206" s="59"/>
      <c r="H206" s="59"/>
      <c r="I206" s="59"/>
      <c r="J206" s="59"/>
      <c r="K206" s="60"/>
      <c r="L206" s="60"/>
      <c r="M206" s="60"/>
      <c r="N206" s="60"/>
      <c r="O206" s="60"/>
    </row>
    <row r="207" spans="1:15" ht="12.75" customHeight="1">
      <c r="A207" s="20"/>
      <c r="B207" s="20"/>
      <c r="C207" s="20"/>
      <c r="D207" s="20"/>
      <c r="E207" s="20"/>
      <c r="F207" s="59"/>
      <c r="G207" s="59"/>
      <c r="H207" s="59"/>
      <c r="I207" s="59"/>
      <c r="J207" s="59"/>
      <c r="K207" s="60"/>
      <c r="L207" s="60"/>
      <c r="M207" s="60"/>
      <c r="N207" s="60"/>
      <c r="O207" s="60"/>
    </row>
    <row r="208" spans="1:15" ht="12.75" customHeight="1">
      <c r="A208" s="20"/>
      <c r="B208" s="20"/>
      <c r="C208" s="20"/>
      <c r="E208" s="20"/>
      <c r="F208" s="61"/>
      <c r="G208" s="59"/>
      <c r="H208" s="59"/>
      <c r="I208" s="59"/>
      <c r="J208" s="59"/>
      <c r="K208" s="60"/>
      <c r="L208" s="60"/>
      <c r="M208" s="60"/>
      <c r="N208" s="60"/>
      <c r="O208" s="60"/>
    </row>
    <row r="209" spans="1:15" ht="12.75" customHeight="1">
      <c r="A209" s="20"/>
      <c r="B209" s="20"/>
      <c r="C209" s="20"/>
      <c r="D209" s="20"/>
      <c r="E209" s="20"/>
      <c r="F209" s="59"/>
      <c r="G209" s="59"/>
      <c r="H209" s="59"/>
      <c r="I209" s="59"/>
      <c r="J209" s="59"/>
      <c r="K209" s="60"/>
      <c r="L209" s="60"/>
      <c r="M209" s="60"/>
      <c r="N209" s="60"/>
      <c r="O209" s="60"/>
    </row>
    <row r="210" spans="1:15" ht="12.75" customHeight="1">
      <c r="A210" s="20"/>
      <c r="B210" s="20"/>
      <c r="C210" s="20"/>
      <c r="D210" s="20"/>
      <c r="E210" s="20"/>
      <c r="F210" s="59"/>
      <c r="G210" s="59"/>
      <c r="H210" s="59"/>
      <c r="I210" s="59"/>
      <c r="J210" s="59"/>
      <c r="K210" s="60"/>
      <c r="L210" s="60"/>
      <c r="M210" s="60"/>
      <c r="N210" s="60"/>
      <c r="O210" s="60"/>
    </row>
    <row r="211" spans="1:15" ht="12.75" customHeight="1">
      <c r="A211" s="62"/>
      <c r="B211" s="62"/>
      <c r="C211" s="62"/>
      <c r="D211" s="62"/>
      <c r="E211" s="62"/>
      <c r="F211" s="63"/>
      <c r="G211" s="63"/>
      <c r="H211" s="63"/>
      <c r="I211" s="63"/>
      <c r="J211" s="63"/>
      <c r="K211" s="64"/>
      <c r="L211" s="64"/>
      <c r="M211" s="64"/>
      <c r="N211" s="64"/>
      <c r="O211" s="64"/>
    </row>
    <row r="212" spans="2:10" ht="12.75" customHeight="1">
      <c r="B212" s="44" t="s">
        <v>30</v>
      </c>
      <c r="F212" s="65">
        <f>SUM(F181:F211)</f>
        <v>2130000</v>
      </c>
      <c r="G212" s="65">
        <f>SUM(G181:G211)</f>
        <v>2130000</v>
      </c>
      <c r="H212" s="65"/>
      <c r="I212" s="65"/>
      <c r="J212" s="65"/>
    </row>
    <row r="213" spans="2:10" ht="12.75" customHeight="1">
      <c r="B213" s="44" t="s">
        <v>31</v>
      </c>
      <c r="F213" s="66">
        <f>SUM(F212)</f>
        <v>2130000</v>
      </c>
      <c r="G213" s="66">
        <f>SUM(G212)</f>
        <v>2130000</v>
      </c>
      <c r="H213" s="65"/>
      <c r="I213" s="66"/>
      <c r="J213" s="66"/>
    </row>
    <row r="214" spans="2:10" ht="12.75" customHeight="1">
      <c r="B214" s="44" t="s">
        <v>32</v>
      </c>
      <c r="F214" s="66">
        <f>SUM(F213+F159+F104+F48)</f>
        <v>12147647</v>
      </c>
      <c r="G214" s="66">
        <f>SUM(G213+G159+G104+G48)</f>
        <v>12147647</v>
      </c>
      <c r="H214" s="67"/>
      <c r="I214" s="67"/>
      <c r="J214" s="67"/>
    </row>
    <row r="215" ht="12.75" customHeight="1"/>
    <row r="216" spans="2:14" ht="12.75" customHeight="1">
      <c r="B216" s="210" t="s">
        <v>33</v>
      </c>
      <c r="C216" s="210"/>
      <c r="D216" s="210"/>
      <c r="K216" s="210" t="s">
        <v>411</v>
      </c>
      <c r="L216" s="210"/>
      <c r="M216" s="210"/>
      <c r="N216" s="210"/>
    </row>
    <row r="217" spans="2:14" ht="12.75" customHeight="1">
      <c r="B217" s="210" t="s">
        <v>163</v>
      </c>
      <c r="C217" s="210"/>
      <c r="D217" s="210"/>
      <c r="K217" s="209" t="s">
        <v>34</v>
      </c>
      <c r="L217" s="209"/>
      <c r="M217" s="209"/>
      <c r="N217" s="209"/>
    </row>
    <row r="218" spans="2:14" ht="12.75" customHeight="1">
      <c r="B218" s="136"/>
      <c r="C218" s="136"/>
      <c r="D218" s="136"/>
      <c r="K218" s="1"/>
      <c r="L218" s="1"/>
      <c r="M218" s="1"/>
      <c r="N218" s="1"/>
    </row>
    <row r="219" spans="1:15" ht="12.75" customHeight="1">
      <c r="A219" s="210" t="s">
        <v>0</v>
      </c>
      <c r="B219" s="210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</row>
    <row r="220" spans="1:15" ht="12.75" customHeight="1">
      <c r="A220" s="210" t="s">
        <v>1</v>
      </c>
      <c r="B220" s="210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</row>
    <row r="221" spans="1:15" ht="12.7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220" t="s">
        <v>2</v>
      </c>
      <c r="N221" s="221"/>
      <c r="O221" s="44"/>
    </row>
    <row r="222" spans="1:15" ht="12.75" customHeight="1">
      <c r="A222" s="210" t="s">
        <v>155</v>
      </c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</row>
    <row r="223" spans="1:15" ht="12.7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1:15" ht="12.75" customHeight="1">
      <c r="A224" s="210" t="s">
        <v>3</v>
      </c>
      <c r="B224" s="210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</row>
    <row r="225" spans="1:15" ht="12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</row>
    <row r="226" spans="1:15" ht="12.75" customHeight="1">
      <c r="A226" s="46" t="s">
        <v>4</v>
      </c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</row>
    <row r="227" spans="1:15" ht="12.75" customHeight="1">
      <c r="A227" s="46" t="s">
        <v>5</v>
      </c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</row>
    <row r="228" ht="12.75" customHeight="1">
      <c r="A228" s="46" t="s">
        <v>6</v>
      </c>
    </row>
    <row r="229" spans="1:15" ht="12.75" customHeight="1">
      <c r="A229" s="38" t="s">
        <v>7</v>
      </c>
      <c r="B229" s="39" t="s">
        <v>61</v>
      </c>
      <c r="C229" s="48"/>
      <c r="D229" s="31"/>
      <c r="E229" s="48"/>
      <c r="F229" s="31"/>
      <c r="G229" s="49"/>
      <c r="H229" s="49"/>
      <c r="I229" s="49"/>
      <c r="J229" s="48"/>
      <c r="K229" s="211" t="s">
        <v>8</v>
      </c>
      <c r="L229" s="212"/>
      <c r="M229" s="212"/>
      <c r="N229" s="213"/>
      <c r="O229" s="50"/>
    </row>
    <row r="230" spans="1:15" ht="12.75" customHeight="1">
      <c r="A230" s="40"/>
      <c r="B230" s="41"/>
      <c r="C230" s="51"/>
      <c r="D230" s="217" t="s">
        <v>9</v>
      </c>
      <c r="E230" s="218"/>
      <c r="F230" s="217" t="s">
        <v>10</v>
      </c>
      <c r="G230" s="219"/>
      <c r="H230" s="219"/>
      <c r="I230" s="219"/>
      <c r="J230" s="218"/>
      <c r="K230" s="214"/>
      <c r="L230" s="215"/>
      <c r="M230" s="215"/>
      <c r="N230" s="216"/>
      <c r="O230" s="52" t="s">
        <v>11</v>
      </c>
    </row>
    <row r="231" spans="1:15" ht="12.75" customHeight="1">
      <c r="A231" s="42" t="s">
        <v>62</v>
      </c>
      <c r="B231" s="43"/>
      <c r="C231" s="53"/>
      <c r="D231" s="35"/>
      <c r="E231" s="53"/>
      <c r="F231" s="35"/>
      <c r="G231" s="36"/>
      <c r="H231" s="36"/>
      <c r="I231" s="36"/>
      <c r="J231" s="53"/>
      <c r="K231" s="220" t="s">
        <v>12</v>
      </c>
      <c r="L231" s="221"/>
      <c r="M231" s="220" t="s">
        <v>13</v>
      </c>
      <c r="N231" s="221"/>
      <c r="O231" s="52" t="s">
        <v>14</v>
      </c>
    </row>
    <row r="232" spans="1:15" ht="12.75" customHeight="1">
      <c r="A232" s="54"/>
      <c r="B232" s="54"/>
      <c r="C232" s="54"/>
      <c r="D232" s="54" t="s">
        <v>15</v>
      </c>
      <c r="E232" s="54" t="s">
        <v>16</v>
      </c>
      <c r="F232" s="54"/>
      <c r="G232" s="54"/>
      <c r="H232" s="54"/>
      <c r="I232" s="54"/>
      <c r="J232" s="54"/>
      <c r="K232" s="54" t="s">
        <v>17</v>
      </c>
      <c r="L232" s="54"/>
      <c r="M232" s="54"/>
      <c r="N232" s="54"/>
      <c r="O232" s="52" t="s">
        <v>18</v>
      </c>
    </row>
    <row r="233" spans="1:15" ht="12.75" customHeight="1">
      <c r="A233" s="55" t="s">
        <v>19</v>
      </c>
      <c r="B233" s="55" t="s">
        <v>20</v>
      </c>
      <c r="C233" s="55" t="s">
        <v>21</v>
      </c>
      <c r="D233" s="55" t="s">
        <v>22</v>
      </c>
      <c r="E233" s="55" t="s">
        <v>22</v>
      </c>
      <c r="F233" s="55" t="s">
        <v>23</v>
      </c>
      <c r="G233" s="55" t="s">
        <v>56</v>
      </c>
      <c r="H233" s="55" t="s">
        <v>24</v>
      </c>
      <c r="I233" s="55" t="s">
        <v>25</v>
      </c>
      <c r="J233" s="55" t="s">
        <v>45</v>
      </c>
      <c r="K233" s="55" t="s">
        <v>27</v>
      </c>
      <c r="L233" s="55" t="s">
        <v>28</v>
      </c>
      <c r="M233" s="55" t="s">
        <v>29</v>
      </c>
      <c r="N233" s="55" t="s">
        <v>28</v>
      </c>
      <c r="O233" s="56"/>
    </row>
    <row r="234" spans="1:15" ht="12.75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8"/>
      <c r="L234" s="58"/>
      <c r="M234" s="58"/>
      <c r="N234" s="58"/>
      <c r="O234" s="58"/>
    </row>
    <row r="235" spans="1:15" ht="12.75" customHeight="1">
      <c r="A235" s="20"/>
      <c r="B235" s="78" t="s">
        <v>624</v>
      </c>
      <c r="C235" s="20"/>
      <c r="D235" s="20"/>
      <c r="E235" s="20"/>
      <c r="F235" s="59"/>
      <c r="G235" s="59"/>
      <c r="H235" s="59"/>
      <c r="I235" s="59"/>
      <c r="J235" s="59"/>
      <c r="K235" s="60"/>
      <c r="L235" s="60"/>
      <c r="M235" s="60"/>
      <c r="N235" s="60"/>
      <c r="O235" s="60"/>
    </row>
    <row r="236" spans="1:15" ht="12.75" customHeight="1">
      <c r="A236" s="20"/>
      <c r="B236" s="20"/>
      <c r="C236" s="20"/>
      <c r="E236" s="20"/>
      <c r="F236" s="61"/>
      <c r="G236" s="61"/>
      <c r="H236" s="59"/>
      <c r="I236" s="59"/>
      <c r="J236" s="59"/>
      <c r="K236" s="60"/>
      <c r="L236" s="60"/>
      <c r="M236" s="60"/>
      <c r="N236" s="60"/>
      <c r="O236" s="60"/>
    </row>
    <row r="237" spans="1:15" ht="12.75" customHeight="1">
      <c r="A237" s="20" t="s">
        <v>459</v>
      </c>
      <c r="B237" s="20" t="s">
        <v>625</v>
      </c>
      <c r="C237" s="20" t="s">
        <v>622</v>
      </c>
      <c r="E237" s="20"/>
      <c r="F237" s="86">
        <v>801577</v>
      </c>
      <c r="G237" s="86">
        <v>801577</v>
      </c>
      <c r="H237" s="59"/>
      <c r="I237" s="59"/>
      <c r="J237" s="59"/>
      <c r="K237" s="60" t="s">
        <v>134</v>
      </c>
      <c r="L237" s="60">
        <v>1</v>
      </c>
      <c r="M237" s="60"/>
      <c r="N237" s="60"/>
      <c r="O237" s="60" t="s">
        <v>142</v>
      </c>
    </row>
    <row r="238" spans="1:15" ht="12.75" customHeight="1">
      <c r="A238" s="20"/>
      <c r="B238" s="20"/>
      <c r="C238" s="20" t="s">
        <v>97</v>
      </c>
      <c r="E238" s="20"/>
      <c r="F238" s="59"/>
      <c r="G238" s="59"/>
      <c r="H238" s="59"/>
      <c r="I238" s="59"/>
      <c r="J238" s="59"/>
      <c r="K238" s="60"/>
      <c r="L238" s="60"/>
      <c r="M238" s="60"/>
      <c r="N238" s="60"/>
      <c r="O238" s="60"/>
    </row>
    <row r="239" spans="1:15" ht="12.75" customHeight="1">
      <c r="A239" s="20"/>
      <c r="B239" s="20"/>
      <c r="C239" s="20"/>
      <c r="E239" s="20"/>
      <c r="F239" s="76"/>
      <c r="G239" s="76"/>
      <c r="H239" s="59"/>
      <c r="I239" s="59"/>
      <c r="J239" s="59"/>
      <c r="K239" s="60"/>
      <c r="L239" s="60"/>
      <c r="M239" s="60"/>
      <c r="N239" s="60"/>
      <c r="O239" s="60"/>
    </row>
    <row r="240" spans="1:15" ht="11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 ht="11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ht="12.75" customHeight="1">
      <c r="A242" s="20"/>
      <c r="B242" s="20"/>
      <c r="C242" s="20"/>
      <c r="E242" s="20"/>
      <c r="F242" s="61"/>
      <c r="G242" s="59"/>
      <c r="H242" s="59"/>
      <c r="I242" s="59"/>
      <c r="J242" s="59"/>
      <c r="K242" s="60"/>
      <c r="L242" s="60"/>
      <c r="M242" s="60"/>
      <c r="N242" s="60"/>
      <c r="O242" s="60"/>
    </row>
    <row r="243" spans="1:15" ht="11.25">
      <c r="A243" s="20"/>
      <c r="B243" s="20"/>
      <c r="C243" s="20"/>
      <c r="D243" s="20"/>
      <c r="E243" s="20"/>
      <c r="F243" s="172"/>
      <c r="G243" s="172"/>
      <c r="H243" s="20"/>
      <c r="I243" s="20"/>
      <c r="J243" s="20"/>
      <c r="K243" s="20"/>
      <c r="L243" s="20"/>
      <c r="M243" s="20"/>
      <c r="N243" s="20"/>
      <c r="O243" s="20"/>
    </row>
    <row r="244" spans="1:15" ht="11.25">
      <c r="A244" s="20"/>
      <c r="B244" s="20"/>
      <c r="C244" s="20"/>
      <c r="D244" s="20"/>
      <c r="E244" s="20"/>
      <c r="F244" s="172"/>
      <c r="G244" s="172"/>
      <c r="H244" s="20"/>
      <c r="I244" s="20"/>
      <c r="J244" s="20"/>
      <c r="K244" s="20"/>
      <c r="L244" s="20"/>
      <c r="M244" s="20"/>
      <c r="N244" s="20"/>
      <c r="O244" s="20"/>
    </row>
    <row r="245" spans="1:15" ht="11.25">
      <c r="A245" s="20"/>
      <c r="B245" s="20"/>
      <c r="C245" s="20"/>
      <c r="D245" s="20"/>
      <c r="E245" s="20"/>
      <c r="F245" s="172"/>
      <c r="G245" s="172"/>
      <c r="H245" s="20"/>
      <c r="I245" s="20"/>
      <c r="J245" s="20"/>
      <c r="K245" s="20"/>
      <c r="L245" s="20"/>
      <c r="M245" s="20"/>
      <c r="N245" s="20"/>
      <c r="O245" s="20"/>
    </row>
    <row r="246" spans="1:15" ht="11.25">
      <c r="A246" s="20"/>
      <c r="B246" s="20"/>
      <c r="C246" s="20"/>
      <c r="D246" s="20"/>
      <c r="E246" s="20"/>
      <c r="F246" s="172"/>
      <c r="G246" s="172"/>
      <c r="H246" s="20"/>
      <c r="I246" s="20"/>
      <c r="J246" s="20"/>
      <c r="K246" s="20"/>
      <c r="L246" s="20"/>
      <c r="M246" s="20"/>
      <c r="N246" s="20"/>
      <c r="O246" s="20"/>
    </row>
    <row r="247" spans="1:15" ht="11.25">
      <c r="A247" s="20"/>
      <c r="B247" s="20"/>
      <c r="C247" s="20"/>
      <c r="D247" s="20"/>
      <c r="E247" s="20"/>
      <c r="F247" s="172"/>
      <c r="G247" s="172"/>
      <c r="H247" s="20"/>
      <c r="I247" s="20"/>
      <c r="J247" s="20"/>
      <c r="K247" s="20"/>
      <c r="L247" s="20"/>
      <c r="M247" s="20"/>
      <c r="N247" s="20"/>
      <c r="O247" s="20"/>
    </row>
    <row r="248" spans="1:15" ht="11.25">
      <c r="A248" s="20"/>
      <c r="B248" s="20"/>
      <c r="C248" s="20"/>
      <c r="D248" s="20"/>
      <c r="E248" s="20"/>
      <c r="F248" s="172"/>
      <c r="G248" s="172"/>
      <c r="H248" s="20"/>
      <c r="I248" s="20"/>
      <c r="J248" s="20"/>
      <c r="K248" s="20"/>
      <c r="L248" s="20"/>
      <c r="M248" s="20"/>
      <c r="N248" s="20"/>
      <c r="O248" s="20"/>
    </row>
    <row r="249" spans="1:15" ht="11.25">
      <c r="A249" s="20"/>
      <c r="B249" s="20"/>
      <c r="C249" s="20"/>
      <c r="D249" s="20"/>
      <c r="E249" s="20"/>
      <c r="F249" s="172"/>
      <c r="G249" s="172"/>
      <c r="H249" s="20"/>
      <c r="I249" s="20"/>
      <c r="J249" s="20"/>
      <c r="K249" s="20"/>
      <c r="L249" s="20"/>
      <c r="M249" s="20"/>
      <c r="N249" s="20"/>
      <c r="O249" s="20"/>
    </row>
    <row r="250" spans="1:15" ht="11.25">
      <c r="A250" s="20"/>
      <c r="B250" s="20"/>
      <c r="C250" s="20"/>
      <c r="D250" s="20"/>
      <c r="E250" s="20"/>
      <c r="F250" s="172"/>
      <c r="G250" s="172"/>
      <c r="H250" s="20"/>
      <c r="I250" s="20"/>
      <c r="J250" s="20"/>
      <c r="K250" s="20"/>
      <c r="L250" s="20"/>
      <c r="M250" s="20"/>
      <c r="N250" s="20"/>
      <c r="O250" s="20"/>
    </row>
    <row r="251" spans="1:15" ht="11.25">
      <c r="A251" s="20"/>
      <c r="B251" s="20"/>
      <c r="C251" s="20"/>
      <c r="D251" s="20"/>
      <c r="E251" s="20"/>
      <c r="F251" s="172"/>
      <c r="G251" s="172"/>
      <c r="H251" s="20"/>
      <c r="I251" s="20"/>
      <c r="J251" s="20"/>
      <c r="K251" s="20"/>
      <c r="L251" s="20"/>
      <c r="M251" s="20"/>
      <c r="N251" s="20"/>
      <c r="O251" s="20"/>
    </row>
    <row r="252" spans="1:15" ht="11.25">
      <c r="A252" s="20"/>
      <c r="B252" s="20"/>
      <c r="C252" s="20"/>
      <c r="D252" s="20"/>
      <c r="E252" s="20"/>
      <c r="F252" s="172"/>
      <c r="G252" s="172"/>
      <c r="H252" s="20"/>
      <c r="I252" s="20"/>
      <c r="J252" s="20"/>
      <c r="K252" s="20"/>
      <c r="L252" s="20"/>
      <c r="M252" s="20"/>
      <c r="N252" s="20"/>
      <c r="O252" s="20"/>
    </row>
    <row r="253" spans="1:15" ht="11.25">
      <c r="A253" s="20"/>
      <c r="B253" s="20"/>
      <c r="C253" s="20"/>
      <c r="D253" s="20"/>
      <c r="E253" s="20"/>
      <c r="F253" s="172"/>
      <c r="G253" s="172"/>
      <c r="H253" s="20"/>
      <c r="I253" s="20"/>
      <c r="J253" s="20"/>
      <c r="K253" s="20"/>
      <c r="L253" s="20"/>
      <c r="M253" s="20"/>
      <c r="N253" s="20"/>
      <c r="O253" s="20"/>
    </row>
    <row r="254" spans="1:15" ht="11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 ht="11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ht="11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 ht="13.5" customHeight="1">
      <c r="A257" s="20"/>
      <c r="B257" s="20"/>
      <c r="C257" s="20"/>
      <c r="D257" s="20"/>
      <c r="E257" s="20"/>
      <c r="F257" s="86"/>
      <c r="G257" s="86"/>
      <c r="H257" s="59"/>
      <c r="I257" s="59"/>
      <c r="J257" s="59"/>
      <c r="K257" s="60"/>
      <c r="L257" s="60"/>
      <c r="M257" s="60"/>
      <c r="N257" s="60"/>
      <c r="O257" s="60"/>
    </row>
    <row r="258" spans="1:15" ht="12.75" customHeight="1">
      <c r="A258" s="20"/>
      <c r="B258" s="20"/>
      <c r="C258" s="20"/>
      <c r="D258" s="20"/>
      <c r="E258" s="20"/>
      <c r="F258" s="73"/>
      <c r="G258" s="73"/>
      <c r="H258" s="59"/>
      <c r="I258" s="59"/>
      <c r="J258" s="59"/>
      <c r="K258" s="60"/>
      <c r="L258" s="60"/>
      <c r="M258" s="60"/>
      <c r="N258" s="60"/>
      <c r="O258" s="60"/>
    </row>
    <row r="259" spans="1:15" ht="12.75" customHeight="1">
      <c r="A259" s="20"/>
      <c r="B259" s="20"/>
      <c r="C259" s="20"/>
      <c r="E259" s="20"/>
      <c r="F259" s="61"/>
      <c r="G259" s="61"/>
      <c r="H259" s="59"/>
      <c r="I259" s="59"/>
      <c r="J259" s="59"/>
      <c r="K259" s="60"/>
      <c r="L259" s="60"/>
      <c r="M259" s="60"/>
      <c r="N259" s="60"/>
      <c r="O259" s="60"/>
    </row>
    <row r="260" spans="1:15" ht="12.75" customHeight="1">
      <c r="A260" s="20"/>
      <c r="B260" s="20"/>
      <c r="C260" s="20"/>
      <c r="D260" s="20"/>
      <c r="E260" s="20"/>
      <c r="F260" s="59"/>
      <c r="G260" s="59"/>
      <c r="H260" s="59"/>
      <c r="I260" s="59"/>
      <c r="J260" s="59"/>
      <c r="K260" s="60"/>
      <c r="L260" s="60"/>
      <c r="M260" s="60"/>
      <c r="N260" s="60"/>
      <c r="O260" s="60"/>
    </row>
    <row r="261" spans="1:15" ht="13.5" customHeight="1">
      <c r="A261" s="20"/>
      <c r="B261" s="20"/>
      <c r="C261" s="20"/>
      <c r="D261" s="20"/>
      <c r="E261" s="20"/>
      <c r="F261" s="86"/>
      <c r="G261" s="86"/>
      <c r="H261" s="59"/>
      <c r="I261" s="59"/>
      <c r="J261" s="59"/>
      <c r="K261" s="60"/>
      <c r="L261" s="60"/>
      <c r="M261" s="60"/>
      <c r="N261" s="60"/>
      <c r="O261" s="60"/>
    </row>
    <row r="262" spans="1:15" ht="12.75" customHeight="1">
      <c r="A262" s="20"/>
      <c r="B262" s="20"/>
      <c r="C262" s="20"/>
      <c r="D262" s="20"/>
      <c r="E262" s="20"/>
      <c r="F262" s="73"/>
      <c r="G262" s="73"/>
      <c r="H262" s="59"/>
      <c r="I262" s="59"/>
      <c r="J262" s="59"/>
      <c r="K262" s="60"/>
      <c r="L262" s="60"/>
      <c r="M262" s="60"/>
      <c r="N262" s="60"/>
      <c r="O262" s="60"/>
    </row>
    <row r="263" spans="1:15" ht="12.75" customHeight="1">
      <c r="A263" s="20"/>
      <c r="B263" s="20"/>
      <c r="C263" s="20"/>
      <c r="D263" s="20"/>
      <c r="E263" s="20"/>
      <c r="F263" s="59"/>
      <c r="G263" s="59"/>
      <c r="H263" s="59"/>
      <c r="I263" s="59"/>
      <c r="J263" s="59"/>
      <c r="K263" s="60"/>
      <c r="L263" s="60"/>
      <c r="M263" s="60"/>
      <c r="N263" s="60"/>
      <c r="O263" s="60"/>
    </row>
    <row r="264" spans="1:15" ht="12.75" customHeight="1">
      <c r="A264" s="62"/>
      <c r="B264" s="62"/>
      <c r="C264" s="62"/>
      <c r="D264" s="62"/>
      <c r="E264" s="62"/>
      <c r="F264" s="63"/>
      <c r="G264" s="63"/>
      <c r="H264" s="63"/>
      <c r="I264" s="63"/>
      <c r="J264" s="63"/>
      <c r="K264" s="64"/>
      <c r="L264" s="64"/>
      <c r="M264" s="64"/>
      <c r="N264" s="64"/>
      <c r="O264" s="64"/>
    </row>
    <row r="265" spans="2:10" ht="12.75" customHeight="1">
      <c r="B265" s="44" t="s">
        <v>30</v>
      </c>
      <c r="F265" s="166">
        <f>SUM(F234:F264)</f>
        <v>801577</v>
      </c>
      <c r="G265" s="166">
        <f>SUM(G234:G264)</f>
        <v>801577</v>
      </c>
      <c r="H265" s="65"/>
      <c r="I265" s="65"/>
      <c r="J265" s="65"/>
    </row>
    <row r="266" spans="2:10" ht="12.75" customHeight="1">
      <c r="B266" s="44" t="s">
        <v>31</v>
      </c>
      <c r="F266" s="171">
        <f>SUM(F265)</f>
        <v>801577</v>
      </c>
      <c r="G266" s="171">
        <f>SUM(G265)</f>
        <v>801577</v>
      </c>
      <c r="H266" s="65"/>
      <c r="I266" s="66"/>
      <c r="J266" s="66"/>
    </row>
    <row r="267" spans="2:10" ht="12.75" customHeight="1">
      <c r="B267" s="44" t="s">
        <v>32</v>
      </c>
      <c r="F267" s="66">
        <f>SUM(F266+F214)</f>
        <v>12949224</v>
      </c>
      <c r="G267" s="66">
        <f>SUM(G266+G214)</f>
        <v>12949224</v>
      </c>
      <c r="H267" s="67"/>
      <c r="I267" s="67"/>
      <c r="J267" s="67"/>
    </row>
    <row r="268" ht="12.75" customHeight="1"/>
    <row r="269" spans="2:14" ht="12.75" customHeight="1">
      <c r="B269" s="210" t="s">
        <v>33</v>
      </c>
      <c r="C269" s="210"/>
      <c r="D269" s="210"/>
      <c r="K269" s="210" t="s">
        <v>411</v>
      </c>
      <c r="L269" s="210"/>
      <c r="M269" s="210"/>
      <c r="N269" s="210"/>
    </row>
    <row r="270" spans="2:14" ht="12.75" customHeight="1">
      <c r="B270" s="210" t="s">
        <v>163</v>
      </c>
      <c r="C270" s="210"/>
      <c r="D270" s="210"/>
      <c r="K270" s="209" t="s">
        <v>34</v>
      </c>
      <c r="L270" s="209"/>
      <c r="M270" s="209"/>
      <c r="N270" s="209"/>
    </row>
    <row r="271" spans="2:14" ht="12.75" customHeight="1">
      <c r="B271" s="136"/>
      <c r="C271" s="136"/>
      <c r="D271" s="136"/>
      <c r="K271" s="1"/>
      <c r="L271" s="1"/>
      <c r="M271" s="1"/>
      <c r="N271" s="1"/>
    </row>
    <row r="272" spans="2:14" ht="12.75" customHeight="1">
      <c r="B272" s="136"/>
      <c r="C272" s="136"/>
      <c r="D272" s="136"/>
      <c r="K272" s="1"/>
      <c r="L272" s="1"/>
      <c r="M272" s="1"/>
      <c r="N272" s="1"/>
    </row>
    <row r="273" ht="12.75" customHeight="1"/>
    <row r="274" ht="12.75" customHeight="1"/>
    <row r="276" ht="12.75" customHeight="1"/>
    <row r="277" ht="12.75" customHeight="1"/>
    <row r="278" ht="12.75" customHeight="1"/>
    <row r="279" ht="12.75" customHeight="1"/>
    <row r="280" ht="12.75" customHeight="1"/>
  </sheetData>
  <sheetProtection/>
  <mergeCells count="70">
    <mergeCell ref="B52:D52"/>
    <mergeCell ref="K52:N52"/>
    <mergeCell ref="B51:D51"/>
    <mergeCell ref="K51:N51"/>
    <mergeCell ref="A166:O166"/>
    <mergeCell ref="A167:O167"/>
    <mergeCell ref="A57:O57"/>
    <mergeCell ref="A58:O58"/>
    <mergeCell ref="M59:N59"/>
    <mergeCell ref="A60:O60"/>
    <mergeCell ref="K13:L13"/>
    <mergeCell ref="M13:N13"/>
    <mergeCell ref="A1:O1"/>
    <mergeCell ref="A2:O2"/>
    <mergeCell ref="M3:N3"/>
    <mergeCell ref="A4:O4"/>
    <mergeCell ref="A6:O6"/>
    <mergeCell ref="K11:N12"/>
    <mergeCell ref="D12:E12"/>
    <mergeCell ref="F12:J12"/>
    <mergeCell ref="M168:N168"/>
    <mergeCell ref="A169:O169"/>
    <mergeCell ref="A171:O171"/>
    <mergeCell ref="K176:N177"/>
    <mergeCell ref="D177:E177"/>
    <mergeCell ref="F177:J177"/>
    <mergeCell ref="K178:L178"/>
    <mergeCell ref="M178:N178"/>
    <mergeCell ref="B216:D216"/>
    <mergeCell ref="K216:N216"/>
    <mergeCell ref="B217:D217"/>
    <mergeCell ref="K217:N217"/>
    <mergeCell ref="A62:O62"/>
    <mergeCell ref="K67:N68"/>
    <mergeCell ref="D68:E68"/>
    <mergeCell ref="F68:J68"/>
    <mergeCell ref="K69:L69"/>
    <mergeCell ref="M69:N69"/>
    <mergeCell ref="B107:D107"/>
    <mergeCell ref="K107:N107"/>
    <mergeCell ref="B108:D108"/>
    <mergeCell ref="K108:N108"/>
    <mergeCell ref="A112:O112"/>
    <mergeCell ref="A113:O113"/>
    <mergeCell ref="M114:N114"/>
    <mergeCell ref="A115:O115"/>
    <mergeCell ref="A117:O117"/>
    <mergeCell ref="K122:N123"/>
    <mergeCell ref="D123:E123"/>
    <mergeCell ref="F123:J123"/>
    <mergeCell ref="K124:L124"/>
    <mergeCell ref="M124:N124"/>
    <mergeCell ref="B162:D162"/>
    <mergeCell ref="K162:N162"/>
    <mergeCell ref="B163:D163"/>
    <mergeCell ref="K163:N163"/>
    <mergeCell ref="A219:O219"/>
    <mergeCell ref="A220:O220"/>
    <mergeCell ref="M221:N221"/>
    <mergeCell ref="A222:O222"/>
    <mergeCell ref="A224:O224"/>
    <mergeCell ref="K229:N230"/>
    <mergeCell ref="D230:E230"/>
    <mergeCell ref="F230:J230"/>
    <mergeCell ref="K231:L231"/>
    <mergeCell ref="M231:N231"/>
    <mergeCell ref="B269:D269"/>
    <mergeCell ref="K269:N269"/>
    <mergeCell ref="B270:D270"/>
    <mergeCell ref="K270:N270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&amp;L&amp;P&amp;C&amp;N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zoomScale="115" zoomScaleNormal="115" zoomScalePageLayoutView="0" workbookViewId="0" topLeftCell="A91">
      <selection activeCell="E77" sqref="E77"/>
    </sheetView>
  </sheetViews>
  <sheetFormatPr defaultColWidth="11.421875" defaultRowHeight="12.75"/>
  <cols>
    <col min="1" max="1" width="9.57421875" style="47" customWidth="1"/>
    <col min="2" max="2" width="31.00390625" style="47" customWidth="1"/>
    <col min="3" max="3" width="14.8515625" style="47" customWidth="1"/>
    <col min="4" max="4" width="7.28125" style="47" customWidth="1"/>
    <col min="5" max="5" width="7.140625" style="47" customWidth="1"/>
    <col min="6" max="6" width="10.00390625" style="47" customWidth="1"/>
    <col min="7" max="7" width="9.7109375" style="47" customWidth="1"/>
    <col min="8" max="8" width="9.421875" style="47" customWidth="1"/>
    <col min="9" max="9" width="10.140625" style="47" customWidth="1"/>
    <col min="10" max="10" width="9.00390625" style="47" customWidth="1"/>
    <col min="11" max="11" width="10.28125" style="47" customWidth="1"/>
    <col min="12" max="12" width="6.421875" style="47" customWidth="1"/>
    <col min="13" max="13" width="6.28125" style="47" customWidth="1"/>
    <col min="14" max="14" width="7.8515625" style="47" bestFit="1" customWidth="1"/>
    <col min="15" max="15" width="7.140625" style="47" customWidth="1"/>
    <col min="16" max="16384" width="11.421875" style="47" customWidth="1"/>
  </cols>
  <sheetData>
    <row r="1" spans="1:15" ht="12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ht="12.75" customHeight="1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220" t="s">
        <v>2</v>
      </c>
      <c r="N3" s="221"/>
      <c r="O3" s="44"/>
    </row>
    <row r="4" spans="1:15" ht="12.75" customHeight="1">
      <c r="A4" s="210" t="s">
        <v>155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12.75" customHeight="1">
      <c r="A6" s="210" t="s">
        <v>3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5" ht="12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12.75" customHeight="1">
      <c r="A8" s="46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12.75" customHeight="1">
      <c r="A9" s="46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ht="12.75" customHeight="1">
      <c r="A10" s="46" t="s">
        <v>6</v>
      </c>
    </row>
    <row r="11" spans="1:15" ht="12.75" customHeight="1">
      <c r="A11" s="31" t="s">
        <v>7</v>
      </c>
      <c r="B11" s="32" t="s">
        <v>66</v>
      </c>
      <c r="C11" s="48"/>
      <c r="D11" s="31"/>
      <c r="E11" s="48"/>
      <c r="F11" s="31"/>
      <c r="G11" s="49"/>
      <c r="H11" s="49"/>
      <c r="I11" s="49"/>
      <c r="J11" s="48"/>
      <c r="K11" s="211" t="s">
        <v>8</v>
      </c>
      <c r="L11" s="212"/>
      <c r="M11" s="212"/>
      <c r="N11" s="213"/>
      <c r="O11" s="50"/>
    </row>
    <row r="12" spans="1:15" ht="12.75" customHeight="1">
      <c r="A12" s="33"/>
      <c r="B12" s="34"/>
      <c r="C12" s="51"/>
      <c r="D12" s="217" t="s">
        <v>9</v>
      </c>
      <c r="E12" s="218"/>
      <c r="F12" s="217" t="s">
        <v>10</v>
      </c>
      <c r="G12" s="219"/>
      <c r="H12" s="219"/>
      <c r="I12" s="219"/>
      <c r="J12" s="218"/>
      <c r="K12" s="214"/>
      <c r="L12" s="215"/>
      <c r="M12" s="215"/>
      <c r="N12" s="216"/>
      <c r="O12" s="52" t="s">
        <v>11</v>
      </c>
    </row>
    <row r="13" spans="1:15" ht="12.75" customHeight="1">
      <c r="A13" s="35" t="s">
        <v>73</v>
      </c>
      <c r="B13" s="36"/>
      <c r="C13" s="53"/>
      <c r="D13" s="35"/>
      <c r="E13" s="53"/>
      <c r="F13" s="35"/>
      <c r="G13" s="36"/>
      <c r="H13" s="36"/>
      <c r="I13" s="36"/>
      <c r="J13" s="53"/>
      <c r="K13" s="220" t="s">
        <v>12</v>
      </c>
      <c r="L13" s="221"/>
      <c r="M13" s="220" t="s">
        <v>13</v>
      </c>
      <c r="N13" s="221"/>
      <c r="O13" s="52" t="s">
        <v>14</v>
      </c>
    </row>
    <row r="14" spans="1:15" ht="12.75" customHeight="1">
      <c r="A14" s="54"/>
      <c r="B14" s="54"/>
      <c r="C14" s="54"/>
      <c r="D14" s="54" t="s">
        <v>15</v>
      </c>
      <c r="E14" s="54" t="s">
        <v>16</v>
      </c>
      <c r="F14" s="54"/>
      <c r="G14" s="54"/>
      <c r="H14" s="54"/>
      <c r="I14" s="54"/>
      <c r="J14" s="54"/>
      <c r="K14" s="54" t="s">
        <v>17</v>
      </c>
      <c r="L14" s="54"/>
      <c r="M14" s="54"/>
      <c r="N14" s="54"/>
      <c r="O14" s="52" t="s">
        <v>18</v>
      </c>
    </row>
    <row r="15" spans="1:15" ht="12.75" customHeight="1">
      <c r="A15" s="55" t="s">
        <v>19</v>
      </c>
      <c r="B15" s="55" t="s">
        <v>20</v>
      </c>
      <c r="C15" s="55" t="s">
        <v>21</v>
      </c>
      <c r="D15" s="55" t="s">
        <v>22</v>
      </c>
      <c r="E15" s="55" t="s">
        <v>22</v>
      </c>
      <c r="F15" s="55" t="s">
        <v>23</v>
      </c>
      <c r="G15" s="55" t="s">
        <v>56</v>
      </c>
      <c r="H15" s="55" t="s">
        <v>24</v>
      </c>
      <c r="I15" s="55" t="s">
        <v>25</v>
      </c>
      <c r="J15" s="55" t="s">
        <v>45</v>
      </c>
      <c r="K15" s="55" t="s">
        <v>27</v>
      </c>
      <c r="L15" s="55" t="s">
        <v>28</v>
      </c>
      <c r="M15" s="55" t="s">
        <v>29</v>
      </c>
      <c r="N15" s="55" t="s">
        <v>28</v>
      </c>
      <c r="O15" s="56"/>
    </row>
    <row r="16" spans="1:15" ht="12.75" customHeight="1">
      <c r="A16" s="57"/>
      <c r="B16" s="50" t="s">
        <v>74</v>
      </c>
      <c r="C16" s="57"/>
      <c r="D16" s="57"/>
      <c r="E16" s="57"/>
      <c r="F16" s="84"/>
      <c r="G16" s="84"/>
      <c r="H16" s="84"/>
      <c r="I16" s="84"/>
      <c r="J16" s="84"/>
      <c r="K16" s="58"/>
      <c r="L16" s="58"/>
      <c r="M16" s="58"/>
      <c r="N16" s="58"/>
      <c r="O16" s="58"/>
    </row>
    <row r="17" spans="1:15" ht="12.75" customHeight="1">
      <c r="A17" s="20"/>
      <c r="B17" s="37" t="s">
        <v>75</v>
      </c>
      <c r="C17" s="20"/>
      <c r="D17" s="20"/>
      <c r="E17" s="20"/>
      <c r="F17" s="61"/>
      <c r="G17" s="61"/>
      <c r="H17" s="59"/>
      <c r="I17" s="59"/>
      <c r="J17" s="59"/>
      <c r="K17" s="60"/>
      <c r="L17" s="60"/>
      <c r="M17" s="60"/>
      <c r="N17" s="60"/>
      <c r="O17" s="60"/>
    </row>
    <row r="18" spans="1:15" ht="12.75" customHeight="1">
      <c r="A18" s="20"/>
      <c r="B18" s="20"/>
      <c r="C18" s="20"/>
      <c r="D18" s="20"/>
      <c r="E18" s="20"/>
      <c r="F18" s="59"/>
      <c r="G18" s="59"/>
      <c r="H18" s="59"/>
      <c r="I18" s="59"/>
      <c r="J18" s="59"/>
      <c r="K18" s="60"/>
      <c r="L18" s="74"/>
      <c r="M18" s="60"/>
      <c r="N18" s="60"/>
      <c r="O18" s="60"/>
    </row>
    <row r="19" spans="1:15" ht="12.75" customHeight="1">
      <c r="A19" s="20" t="s">
        <v>460</v>
      </c>
      <c r="B19" s="20" t="s">
        <v>137</v>
      </c>
      <c r="C19" s="20" t="s">
        <v>106</v>
      </c>
      <c r="D19" s="59"/>
      <c r="E19" s="20"/>
      <c r="F19" s="86">
        <v>689282.69</v>
      </c>
      <c r="G19" s="86">
        <v>689282.69</v>
      </c>
      <c r="H19" s="59"/>
      <c r="I19" s="59"/>
      <c r="J19" s="59"/>
      <c r="K19" s="60" t="s">
        <v>144</v>
      </c>
      <c r="L19" s="74">
        <v>500</v>
      </c>
      <c r="M19" s="60"/>
      <c r="N19" s="60"/>
      <c r="O19" s="60" t="s">
        <v>142</v>
      </c>
    </row>
    <row r="20" spans="1:15" ht="12.75" customHeight="1">
      <c r="A20" s="20"/>
      <c r="B20" s="20"/>
      <c r="C20" s="20"/>
      <c r="D20" s="20"/>
      <c r="E20" s="20"/>
      <c r="F20" s="86"/>
      <c r="G20" s="86"/>
      <c r="H20" s="59"/>
      <c r="I20" s="59"/>
      <c r="J20" s="59"/>
      <c r="K20" s="60" t="s">
        <v>76</v>
      </c>
      <c r="L20" s="74">
        <v>1000</v>
      </c>
      <c r="M20" s="60"/>
      <c r="N20" s="60"/>
      <c r="O20" s="60"/>
    </row>
    <row r="21" spans="1:15" ht="11.25">
      <c r="A21" s="20"/>
      <c r="B21" s="20"/>
      <c r="C21" s="20"/>
      <c r="D21" s="20"/>
      <c r="E21" s="20"/>
      <c r="F21" s="86"/>
      <c r="G21" s="86"/>
      <c r="H21" s="20"/>
      <c r="I21" s="20"/>
      <c r="J21" s="20"/>
      <c r="K21" s="20"/>
      <c r="L21" s="20"/>
      <c r="M21" s="20"/>
      <c r="N21" s="20"/>
      <c r="O21" s="20"/>
    </row>
    <row r="22" spans="1:15" ht="12.75" customHeight="1">
      <c r="A22" s="20" t="s">
        <v>461</v>
      </c>
      <c r="B22" s="20" t="s">
        <v>137</v>
      </c>
      <c r="C22" s="20" t="s">
        <v>129</v>
      </c>
      <c r="D22" s="237"/>
      <c r="E22" s="20"/>
      <c r="F22" s="86">
        <v>689282.69</v>
      </c>
      <c r="G22" s="86">
        <v>689282.69</v>
      </c>
      <c r="H22" s="59"/>
      <c r="I22" s="59"/>
      <c r="J22" s="59"/>
      <c r="K22" s="60" t="s">
        <v>144</v>
      </c>
      <c r="L22" s="74">
        <v>500</v>
      </c>
      <c r="M22" s="60"/>
      <c r="N22" s="60"/>
      <c r="O22" s="60" t="s">
        <v>142</v>
      </c>
    </row>
    <row r="23" spans="1:15" ht="11.25">
      <c r="A23" s="20"/>
      <c r="B23" s="20"/>
      <c r="C23" s="20"/>
      <c r="D23" s="237"/>
      <c r="E23" s="20"/>
      <c r="F23" s="86"/>
      <c r="G23" s="86"/>
      <c r="H23" s="20"/>
      <c r="I23" s="20"/>
      <c r="J23" s="20"/>
      <c r="K23" s="60" t="s">
        <v>76</v>
      </c>
      <c r="L23" s="74">
        <v>1000</v>
      </c>
      <c r="M23" s="60"/>
      <c r="N23" s="60"/>
      <c r="O23" s="60"/>
    </row>
    <row r="24" spans="1:15" ht="12.75" customHeight="1">
      <c r="A24" s="20"/>
      <c r="B24" s="20"/>
      <c r="C24" s="20"/>
      <c r="D24" s="20"/>
      <c r="E24" s="20"/>
      <c r="F24" s="86"/>
      <c r="G24" s="86"/>
      <c r="H24" s="59"/>
      <c r="I24" s="59"/>
      <c r="J24" s="59"/>
      <c r="K24" s="60"/>
      <c r="L24" s="74"/>
      <c r="M24" s="60"/>
      <c r="N24" s="60"/>
      <c r="O24" s="60"/>
    </row>
    <row r="25" spans="1:15" ht="12.75" customHeight="1">
      <c r="A25" s="20" t="s">
        <v>462</v>
      </c>
      <c r="B25" s="20" t="s">
        <v>137</v>
      </c>
      <c r="C25" s="20" t="s">
        <v>119</v>
      </c>
      <c r="D25" s="59"/>
      <c r="E25" s="20"/>
      <c r="F25" s="86">
        <v>689282.69</v>
      </c>
      <c r="G25" s="86">
        <v>689282.69</v>
      </c>
      <c r="H25" s="59"/>
      <c r="I25" s="59"/>
      <c r="J25" s="59"/>
      <c r="K25" s="60" t="s">
        <v>144</v>
      </c>
      <c r="L25" s="74">
        <v>500</v>
      </c>
      <c r="M25" s="60"/>
      <c r="N25" s="60"/>
      <c r="O25" s="60" t="s">
        <v>142</v>
      </c>
    </row>
    <row r="26" spans="1:15" ht="12.75" customHeight="1">
      <c r="A26" s="20"/>
      <c r="B26" s="20"/>
      <c r="C26" s="20"/>
      <c r="D26" s="20"/>
      <c r="E26" s="20"/>
      <c r="F26" s="86"/>
      <c r="G26" s="86"/>
      <c r="H26" s="59"/>
      <c r="I26" s="59"/>
      <c r="J26" s="59"/>
      <c r="K26" s="60" t="s">
        <v>76</v>
      </c>
      <c r="L26" s="74">
        <v>1000</v>
      </c>
      <c r="M26" s="60"/>
      <c r="N26" s="60"/>
      <c r="O26" s="60"/>
    </row>
    <row r="27" spans="1:15" ht="11.25">
      <c r="A27" s="20"/>
      <c r="B27" s="20"/>
      <c r="C27" s="20"/>
      <c r="D27" s="20"/>
      <c r="E27" s="20"/>
      <c r="F27" s="86"/>
      <c r="G27" s="86"/>
      <c r="H27" s="20"/>
      <c r="I27" s="20"/>
      <c r="J27" s="20"/>
      <c r="K27" s="20"/>
      <c r="L27" s="20"/>
      <c r="M27" s="20"/>
      <c r="N27" s="20"/>
      <c r="O27" s="20"/>
    </row>
    <row r="28" spans="1:15" ht="12.75" customHeight="1">
      <c r="A28" s="20" t="s">
        <v>463</v>
      </c>
      <c r="B28" s="20" t="s">
        <v>137</v>
      </c>
      <c r="C28" s="20" t="s">
        <v>130</v>
      </c>
      <c r="D28" s="20"/>
      <c r="E28" s="20"/>
      <c r="F28" s="86">
        <v>689282.69</v>
      </c>
      <c r="G28" s="86">
        <v>689282.69</v>
      </c>
      <c r="H28" s="59"/>
      <c r="I28" s="59"/>
      <c r="J28" s="59"/>
      <c r="K28" s="60" t="s">
        <v>144</v>
      </c>
      <c r="L28" s="74">
        <v>500</v>
      </c>
      <c r="M28" s="60"/>
      <c r="N28" s="60"/>
      <c r="O28" s="60" t="s">
        <v>142</v>
      </c>
    </row>
    <row r="29" spans="1:15" ht="11.25">
      <c r="A29" s="20"/>
      <c r="B29" s="20"/>
      <c r="C29" s="20"/>
      <c r="D29" s="20"/>
      <c r="E29" s="20"/>
      <c r="F29" s="86"/>
      <c r="G29" s="86"/>
      <c r="H29" s="20"/>
      <c r="I29" s="20"/>
      <c r="J29" s="20"/>
      <c r="K29" s="60" t="s">
        <v>76</v>
      </c>
      <c r="L29" s="74">
        <v>1000</v>
      </c>
      <c r="M29" s="60"/>
      <c r="N29" s="60"/>
      <c r="O29" s="60"/>
    </row>
    <row r="30" spans="1:15" ht="12.75" customHeight="1">
      <c r="A30" s="20"/>
      <c r="B30" s="20"/>
      <c r="C30" s="20"/>
      <c r="D30" s="20"/>
      <c r="E30" s="20"/>
      <c r="F30" s="86"/>
      <c r="G30" s="86"/>
      <c r="H30" s="59"/>
      <c r="I30" s="59"/>
      <c r="J30" s="59"/>
      <c r="K30" s="60"/>
      <c r="L30" s="74"/>
      <c r="M30" s="60"/>
      <c r="N30" s="60"/>
      <c r="O30" s="60"/>
    </row>
    <row r="31" spans="1:15" ht="12.75" customHeight="1">
      <c r="A31" s="20" t="s">
        <v>464</v>
      </c>
      <c r="B31" s="20" t="s">
        <v>137</v>
      </c>
      <c r="C31" s="20" t="s">
        <v>41</v>
      </c>
      <c r="D31" s="59"/>
      <c r="E31" s="20"/>
      <c r="F31" s="86">
        <v>689282.69</v>
      </c>
      <c r="G31" s="86">
        <v>689282.69</v>
      </c>
      <c r="H31" s="59"/>
      <c r="I31" s="59"/>
      <c r="J31" s="59"/>
      <c r="K31" s="60" t="s">
        <v>144</v>
      </c>
      <c r="L31" s="74">
        <v>500</v>
      </c>
      <c r="M31" s="60"/>
      <c r="N31" s="60"/>
      <c r="O31" s="60" t="s">
        <v>142</v>
      </c>
    </row>
    <row r="32" spans="1:15" ht="12.75" customHeight="1">
      <c r="A32" s="20"/>
      <c r="B32" s="20"/>
      <c r="C32" s="20"/>
      <c r="D32" s="20"/>
      <c r="E32" s="20"/>
      <c r="F32" s="86"/>
      <c r="G32" s="86"/>
      <c r="H32" s="59"/>
      <c r="I32" s="59"/>
      <c r="J32" s="59"/>
      <c r="K32" s="60" t="s">
        <v>76</v>
      </c>
      <c r="L32" s="74">
        <v>1000</v>
      </c>
      <c r="M32" s="60"/>
      <c r="N32" s="60"/>
      <c r="O32" s="60"/>
    </row>
    <row r="33" spans="1:15" ht="11.25">
      <c r="A33" s="20"/>
      <c r="B33" s="20"/>
      <c r="C33" s="20"/>
      <c r="D33" s="20"/>
      <c r="E33" s="20"/>
      <c r="F33" s="86"/>
      <c r="G33" s="86"/>
      <c r="H33" s="20"/>
      <c r="I33" s="20"/>
      <c r="J33" s="20"/>
      <c r="K33" s="20"/>
      <c r="L33" s="20"/>
      <c r="M33" s="20"/>
      <c r="N33" s="20"/>
      <c r="O33" s="20"/>
    </row>
    <row r="34" spans="1:15" ht="12.75" customHeight="1">
      <c r="A34" s="20" t="s">
        <v>465</v>
      </c>
      <c r="B34" s="20" t="s">
        <v>137</v>
      </c>
      <c r="C34" s="20" t="s">
        <v>110</v>
      </c>
      <c r="D34" s="20"/>
      <c r="E34" s="20"/>
      <c r="F34" s="86">
        <v>689282.69</v>
      </c>
      <c r="G34" s="86">
        <v>689282.69</v>
      </c>
      <c r="H34" s="59"/>
      <c r="I34" s="59"/>
      <c r="J34" s="59"/>
      <c r="K34" s="60" t="s">
        <v>144</v>
      </c>
      <c r="L34" s="74">
        <v>500</v>
      </c>
      <c r="M34" s="60"/>
      <c r="N34" s="60"/>
      <c r="O34" s="60" t="s">
        <v>142</v>
      </c>
    </row>
    <row r="35" spans="1:15" ht="11.25">
      <c r="A35" s="20"/>
      <c r="B35" s="20"/>
      <c r="C35" s="20"/>
      <c r="D35" s="20"/>
      <c r="E35" s="20"/>
      <c r="F35" s="86"/>
      <c r="G35" s="86"/>
      <c r="H35" s="20"/>
      <c r="I35" s="20"/>
      <c r="J35" s="20"/>
      <c r="K35" s="60" t="s">
        <v>76</v>
      </c>
      <c r="L35" s="74">
        <v>1000</v>
      </c>
      <c r="M35" s="60"/>
      <c r="N35" s="60"/>
      <c r="O35" s="60"/>
    </row>
    <row r="36" spans="1:15" ht="12.75" customHeight="1">
      <c r="A36" s="20"/>
      <c r="B36" s="20"/>
      <c r="C36" s="20"/>
      <c r="D36" s="20"/>
      <c r="E36" s="20"/>
      <c r="F36" s="86"/>
      <c r="G36" s="86"/>
      <c r="H36" s="59"/>
      <c r="I36" s="59"/>
      <c r="J36" s="59"/>
      <c r="K36" s="60"/>
      <c r="L36" s="74"/>
      <c r="M36" s="60"/>
      <c r="N36" s="60"/>
      <c r="O36" s="60"/>
    </row>
    <row r="37" spans="1:15" ht="12.75" customHeight="1">
      <c r="A37" s="20" t="s">
        <v>466</v>
      </c>
      <c r="B37" s="20" t="s">
        <v>137</v>
      </c>
      <c r="C37" s="20" t="s">
        <v>108</v>
      </c>
      <c r="D37" s="237"/>
      <c r="E37" s="20"/>
      <c r="F37" s="86">
        <v>689282.69</v>
      </c>
      <c r="G37" s="86">
        <v>689282.69</v>
      </c>
      <c r="H37" s="59"/>
      <c r="I37" s="59"/>
      <c r="J37" s="59"/>
      <c r="K37" s="60" t="s">
        <v>144</v>
      </c>
      <c r="L37" s="74">
        <v>500</v>
      </c>
      <c r="M37" s="60"/>
      <c r="N37" s="60"/>
      <c r="O37" s="60" t="s">
        <v>142</v>
      </c>
    </row>
    <row r="38" spans="1:15" ht="12.75" customHeight="1">
      <c r="A38" s="20"/>
      <c r="B38" s="20"/>
      <c r="C38" s="20"/>
      <c r="D38" s="237"/>
      <c r="E38" s="20"/>
      <c r="F38" s="86"/>
      <c r="G38" s="86"/>
      <c r="H38" s="59"/>
      <c r="I38" s="59"/>
      <c r="J38" s="59"/>
      <c r="K38" s="60" t="s">
        <v>76</v>
      </c>
      <c r="L38" s="74">
        <v>1000</v>
      </c>
      <c r="M38" s="60"/>
      <c r="N38" s="60"/>
      <c r="O38" s="60"/>
    </row>
    <row r="39" spans="1:15" ht="11.25">
      <c r="A39" s="20"/>
      <c r="B39" s="20"/>
      <c r="C39" s="20"/>
      <c r="D39" s="20"/>
      <c r="E39" s="20"/>
      <c r="F39" s="86"/>
      <c r="G39" s="86"/>
      <c r="H39" s="20"/>
      <c r="I39" s="20"/>
      <c r="J39" s="20"/>
      <c r="K39" s="20"/>
      <c r="L39" s="20"/>
      <c r="M39" s="20"/>
      <c r="N39" s="20"/>
      <c r="O39" s="20"/>
    </row>
    <row r="40" spans="1:15" ht="12.75" customHeight="1">
      <c r="A40" s="20" t="s">
        <v>467</v>
      </c>
      <c r="B40" s="20" t="s">
        <v>137</v>
      </c>
      <c r="C40" s="20" t="s">
        <v>51</v>
      </c>
      <c r="D40" s="237"/>
      <c r="E40" s="20"/>
      <c r="F40" s="86">
        <v>689282.69</v>
      </c>
      <c r="G40" s="86">
        <v>689282.69</v>
      </c>
      <c r="H40" s="59"/>
      <c r="I40" s="59"/>
      <c r="J40" s="59"/>
      <c r="K40" s="60" t="s">
        <v>144</v>
      </c>
      <c r="L40" s="74">
        <v>500</v>
      </c>
      <c r="M40" s="60"/>
      <c r="N40" s="60"/>
      <c r="O40" s="60" t="s">
        <v>142</v>
      </c>
    </row>
    <row r="41" spans="1:15" ht="12.75" customHeight="1">
      <c r="A41" s="20"/>
      <c r="B41" s="20"/>
      <c r="C41" s="20"/>
      <c r="D41" s="237"/>
      <c r="E41" s="20"/>
      <c r="F41" s="86"/>
      <c r="G41" s="86"/>
      <c r="H41" s="59"/>
      <c r="I41" s="59"/>
      <c r="J41" s="59"/>
      <c r="K41" s="60" t="s">
        <v>76</v>
      </c>
      <c r="L41" s="74">
        <v>1000</v>
      </c>
      <c r="M41" s="60"/>
      <c r="N41" s="60"/>
      <c r="O41" s="60"/>
    </row>
    <row r="42" spans="1:15" ht="12.75" customHeight="1">
      <c r="A42" s="62"/>
      <c r="B42" s="62"/>
      <c r="C42" s="62"/>
      <c r="D42" s="62"/>
      <c r="E42" s="62"/>
      <c r="F42" s="165"/>
      <c r="G42" s="165"/>
      <c r="H42" s="63"/>
      <c r="I42" s="63"/>
      <c r="J42" s="63"/>
      <c r="K42" s="64"/>
      <c r="L42" s="64"/>
      <c r="M42" s="64"/>
      <c r="N42" s="64"/>
      <c r="O42" s="64"/>
    </row>
    <row r="43" spans="2:10" ht="12.75" customHeight="1">
      <c r="B43" s="44" t="s">
        <v>30</v>
      </c>
      <c r="F43" s="166">
        <f>SUM(F16:F42)</f>
        <v>5514261.52</v>
      </c>
      <c r="G43" s="166">
        <f>SUM(G16:G42)</f>
        <v>5514261.52</v>
      </c>
      <c r="H43" s="65"/>
      <c r="I43" s="65"/>
      <c r="J43" s="65"/>
    </row>
    <row r="44" spans="2:10" ht="12.75" customHeight="1">
      <c r="B44" s="44" t="s">
        <v>31</v>
      </c>
      <c r="F44" s="66"/>
      <c r="G44" s="66"/>
      <c r="H44" s="65"/>
      <c r="I44" s="66"/>
      <c r="J44" s="66"/>
    </row>
    <row r="45" spans="2:10" ht="12.75" customHeight="1">
      <c r="B45" s="44" t="s">
        <v>32</v>
      </c>
      <c r="F45" s="66"/>
      <c r="G45" s="66"/>
      <c r="H45" s="67"/>
      <c r="I45" s="67"/>
      <c r="J45" s="67"/>
    </row>
    <row r="46" ht="12.75" customHeight="1"/>
    <row r="47" spans="2:14" ht="12.75" customHeight="1">
      <c r="B47" s="210" t="s">
        <v>33</v>
      </c>
      <c r="C47" s="210"/>
      <c r="D47" s="210"/>
      <c r="K47" s="210" t="s">
        <v>411</v>
      </c>
      <c r="L47" s="210"/>
      <c r="M47" s="210"/>
      <c r="N47" s="210"/>
    </row>
    <row r="48" spans="2:14" ht="12.75" customHeight="1">
      <c r="B48" s="210" t="s">
        <v>163</v>
      </c>
      <c r="C48" s="210"/>
      <c r="D48" s="210"/>
      <c r="K48" s="209" t="s">
        <v>34</v>
      </c>
      <c r="L48" s="209"/>
      <c r="M48" s="209"/>
      <c r="N48" s="209"/>
    </row>
    <row r="49" spans="2:14" ht="12.75" customHeight="1">
      <c r="B49" s="136"/>
      <c r="C49" s="136"/>
      <c r="D49" s="136"/>
      <c r="K49" s="1"/>
      <c r="L49" s="1"/>
      <c r="M49" s="1"/>
      <c r="N49" s="1"/>
    </row>
    <row r="50" spans="2:14" ht="12.75" customHeight="1">
      <c r="B50" s="136"/>
      <c r="C50" s="136"/>
      <c r="D50" s="136"/>
      <c r="K50" s="1"/>
      <c r="L50" s="1"/>
      <c r="M50" s="1"/>
      <c r="N50" s="1"/>
    </row>
    <row r="51" spans="1:15" ht="12.75" customHeight="1">
      <c r="A51" s="210" t="s">
        <v>0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</row>
    <row r="52" spans="1:15" ht="12.75" customHeight="1">
      <c r="A52" s="210" t="s">
        <v>1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</row>
    <row r="53" spans="1:15" ht="12.7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220" t="s">
        <v>2</v>
      </c>
      <c r="N53" s="221"/>
      <c r="O53" s="44"/>
    </row>
    <row r="54" spans="1:15" ht="12.75" customHeight="1">
      <c r="A54" s="210" t="s">
        <v>155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</row>
    <row r="55" spans="1:15" ht="12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5" ht="12.75" customHeight="1">
      <c r="A56" s="210" t="s">
        <v>3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</row>
    <row r="57" spans="1:15" ht="12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1:15" ht="12.75" customHeight="1">
      <c r="A58" s="46" t="s">
        <v>4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1:15" ht="12.75" customHeight="1">
      <c r="A59" s="46" t="s">
        <v>5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ht="12.75" customHeight="1">
      <c r="A60" s="46" t="s">
        <v>6</v>
      </c>
    </row>
    <row r="61" spans="1:15" ht="12.75" customHeight="1">
      <c r="A61" s="31" t="s">
        <v>7</v>
      </c>
      <c r="B61" s="32" t="s">
        <v>66</v>
      </c>
      <c r="C61" s="48"/>
      <c r="D61" s="31"/>
      <c r="E61" s="48"/>
      <c r="F61" s="31"/>
      <c r="G61" s="49"/>
      <c r="H61" s="49"/>
      <c r="I61" s="49"/>
      <c r="J61" s="48"/>
      <c r="K61" s="211" t="s">
        <v>8</v>
      </c>
      <c r="L61" s="212"/>
      <c r="M61" s="212"/>
      <c r="N61" s="213"/>
      <c r="O61" s="50"/>
    </row>
    <row r="62" spans="1:15" ht="12.75" customHeight="1">
      <c r="A62" s="33"/>
      <c r="B62" s="34"/>
      <c r="C62" s="51"/>
      <c r="D62" s="217" t="s">
        <v>9</v>
      </c>
      <c r="E62" s="218"/>
      <c r="F62" s="217" t="s">
        <v>10</v>
      </c>
      <c r="G62" s="219"/>
      <c r="H62" s="219"/>
      <c r="I62" s="219"/>
      <c r="J62" s="218"/>
      <c r="K62" s="214"/>
      <c r="L62" s="215"/>
      <c r="M62" s="215"/>
      <c r="N62" s="216"/>
      <c r="O62" s="52" t="s">
        <v>11</v>
      </c>
    </row>
    <row r="63" spans="1:15" ht="12.75" customHeight="1">
      <c r="A63" s="35" t="s">
        <v>73</v>
      </c>
      <c r="B63" s="36"/>
      <c r="C63" s="53"/>
      <c r="D63" s="35"/>
      <c r="E63" s="53"/>
      <c r="F63" s="35"/>
      <c r="G63" s="36"/>
      <c r="H63" s="36"/>
      <c r="I63" s="36"/>
      <c r="J63" s="53"/>
      <c r="K63" s="220" t="s">
        <v>12</v>
      </c>
      <c r="L63" s="221"/>
      <c r="M63" s="220" t="s">
        <v>13</v>
      </c>
      <c r="N63" s="221"/>
      <c r="O63" s="52" t="s">
        <v>14</v>
      </c>
    </row>
    <row r="64" spans="1:15" ht="12.75" customHeight="1">
      <c r="A64" s="54"/>
      <c r="B64" s="54"/>
      <c r="C64" s="54"/>
      <c r="D64" s="54" t="s">
        <v>15</v>
      </c>
      <c r="E64" s="54" t="s">
        <v>16</v>
      </c>
      <c r="F64" s="54"/>
      <c r="G64" s="54"/>
      <c r="H64" s="54"/>
      <c r="I64" s="54"/>
      <c r="J64" s="54"/>
      <c r="K64" s="54" t="s">
        <v>17</v>
      </c>
      <c r="L64" s="54"/>
      <c r="M64" s="54"/>
      <c r="N64" s="54"/>
      <c r="O64" s="52" t="s">
        <v>18</v>
      </c>
    </row>
    <row r="65" spans="1:15" ht="12.75" customHeight="1">
      <c r="A65" s="55" t="s">
        <v>19</v>
      </c>
      <c r="B65" s="55" t="s">
        <v>20</v>
      </c>
      <c r="C65" s="55" t="s">
        <v>21</v>
      </c>
      <c r="D65" s="55" t="s">
        <v>22</v>
      </c>
      <c r="E65" s="55" t="s">
        <v>22</v>
      </c>
      <c r="F65" s="55" t="s">
        <v>23</v>
      </c>
      <c r="G65" s="55" t="s">
        <v>56</v>
      </c>
      <c r="H65" s="55" t="s">
        <v>24</v>
      </c>
      <c r="I65" s="55" t="s">
        <v>25</v>
      </c>
      <c r="J65" s="55" t="s">
        <v>45</v>
      </c>
      <c r="K65" s="55" t="s">
        <v>27</v>
      </c>
      <c r="L65" s="55" t="s">
        <v>28</v>
      </c>
      <c r="M65" s="55" t="s">
        <v>29</v>
      </c>
      <c r="N65" s="55" t="s">
        <v>28</v>
      </c>
      <c r="O65" s="56"/>
    </row>
    <row r="66" spans="1:15" ht="12.75" customHeight="1">
      <c r="A66" s="57"/>
      <c r="B66" s="50" t="s">
        <v>74</v>
      </c>
      <c r="C66" s="57"/>
      <c r="D66" s="57"/>
      <c r="E66" s="57"/>
      <c r="F66" s="84"/>
      <c r="G66" s="84"/>
      <c r="H66" s="84"/>
      <c r="I66" s="84"/>
      <c r="J66" s="84"/>
      <c r="K66" s="58"/>
      <c r="L66" s="58"/>
      <c r="M66" s="58"/>
      <c r="N66" s="58"/>
      <c r="O66" s="58"/>
    </row>
    <row r="67" spans="1:15" ht="12.75" customHeight="1">
      <c r="A67" s="20"/>
      <c r="B67" s="37" t="s">
        <v>75</v>
      </c>
      <c r="C67" s="20"/>
      <c r="D67" s="20"/>
      <c r="E67" s="20"/>
      <c r="F67" s="61"/>
      <c r="G67" s="61"/>
      <c r="H67" s="59"/>
      <c r="I67" s="59"/>
      <c r="J67" s="59"/>
      <c r="K67" s="60"/>
      <c r="L67" s="60"/>
      <c r="M67" s="60"/>
      <c r="N67" s="60"/>
      <c r="O67" s="60"/>
    </row>
    <row r="68" spans="1:15" ht="12.75" customHeight="1">
      <c r="A68" s="20"/>
      <c r="B68" s="20"/>
      <c r="C68" s="20"/>
      <c r="D68" s="20"/>
      <c r="E68" s="20"/>
      <c r="F68" s="59"/>
      <c r="G68" s="59"/>
      <c r="H68" s="59"/>
      <c r="I68" s="59"/>
      <c r="J68" s="59"/>
      <c r="K68" s="60"/>
      <c r="L68" s="74"/>
      <c r="M68" s="60"/>
      <c r="N68" s="60"/>
      <c r="O68" s="60"/>
    </row>
    <row r="69" spans="1:15" ht="12.75" customHeight="1">
      <c r="A69" s="20" t="s">
        <v>468</v>
      </c>
      <c r="B69" s="20" t="s">
        <v>137</v>
      </c>
      <c r="C69" s="20" t="s">
        <v>126</v>
      </c>
      <c r="D69" s="37"/>
      <c r="E69" s="20"/>
      <c r="F69" s="86">
        <v>689282.69</v>
      </c>
      <c r="G69" s="86">
        <v>689282.69</v>
      </c>
      <c r="H69" s="59"/>
      <c r="I69" s="59"/>
      <c r="J69" s="59"/>
      <c r="K69" s="60" t="s">
        <v>144</v>
      </c>
      <c r="L69" s="74">
        <v>500</v>
      </c>
      <c r="M69" s="60"/>
      <c r="N69" s="60"/>
      <c r="O69" s="60" t="s">
        <v>142</v>
      </c>
    </row>
    <row r="70" spans="1:15" ht="12.75" customHeight="1">
      <c r="A70" s="20"/>
      <c r="B70" s="20"/>
      <c r="C70" s="20"/>
      <c r="D70" s="37"/>
      <c r="E70" s="20"/>
      <c r="F70" s="86"/>
      <c r="G70" s="86"/>
      <c r="H70" s="59"/>
      <c r="I70" s="59"/>
      <c r="J70" s="59"/>
      <c r="K70" s="60" t="s">
        <v>76</v>
      </c>
      <c r="L70" s="74">
        <v>1000</v>
      </c>
      <c r="M70" s="60"/>
      <c r="N70" s="60"/>
      <c r="O70" s="60"/>
    </row>
    <row r="71" spans="1:15" ht="12.75" customHeight="1">
      <c r="A71" s="20"/>
      <c r="B71" s="20"/>
      <c r="C71" s="20"/>
      <c r="D71" s="20"/>
      <c r="E71" s="20"/>
      <c r="F71" s="86"/>
      <c r="G71" s="86"/>
      <c r="H71" s="59"/>
      <c r="I71" s="59"/>
      <c r="J71" s="59"/>
      <c r="K71" s="60"/>
      <c r="L71" s="74"/>
      <c r="M71" s="60"/>
      <c r="N71" s="60"/>
      <c r="O71" s="60"/>
    </row>
    <row r="72" spans="1:15" ht="12.75" customHeight="1">
      <c r="A72" s="20" t="s">
        <v>469</v>
      </c>
      <c r="B72" s="20" t="s">
        <v>137</v>
      </c>
      <c r="C72" s="20" t="s">
        <v>131</v>
      </c>
      <c r="D72" s="20"/>
      <c r="E72" s="20"/>
      <c r="F72" s="86">
        <v>689282.69</v>
      </c>
      <c r="G72" s="86">
        <v>689282.69</v>
      </c>
      <c r="H72" s="59"/>
      <c r="I72" s="59"/>
      <c r="J72" s="59"/>
      <c r="K72" s="60" t="s">
        <v>144</v>
      </c>
      <c r="L72" s="74">
        <v>500</v>
      </c>
      <c r="M72" s="60"/>
      <c r="N72" s="60"/>
      <c r="O72" s="60" t="s">
        <v>142</v>
      </c>
    </row>
    <row r="73" spans="1:15" ht="12.75" customHeight="1">
      <c r="A73" s="20"/>
      <c r="B73" s="20"/>
      <c r="C73" s="20"/>
      <c r="D73" s="20"/>
      <c r="E73" s="20"/>
      <c r="F73" s="86"/>
      <c r="G73" s="86"/>
      <c r="H73" s="59"/>
      <c r="I73" s="59"/>
      <c r="J73" s="59"/>
      <c r="K73" s="60" t="s">
        <v>76</v>
      </c>
      <c r="L73" s="74">
        <v>1000</v>
      </c>
      <c r="M73" s="60"/>
      <c r="N73" s="60"/>
      <c r="O73" s="60"/>
    </row>
    <row r="74" spans="1:15" ht="12.75" customHeight="1">
      <c r="A74" s="20"/>
      <c r="B74" s="20"/>
      <c r="C74" s="20"/>
      <c r="D74" s="20"/>
      <c r="E74" s="20"/>
      <c r="F74" s="86"/>
      <c r="G74" s="86"/>
      <c r="H74" s="59"/>
      <c r="I74" s="59"/>
      <c r="J74" s="59"/>
      <c r="K74" s="60"/>
      <c r="L74" s="74"/>
      <c r="M74" s="60"/>
      <c r="N74" s="60"/>
      <c r="O74" s="60"/>
    </row>
    <row r="75" spans="1:15" ht="12.75" customHeight="1">
      <c r="A75" s="20"/>
      <c r="B75" s="20"/>
      <c r="C75" s="20"/>
      <c r="D75" s="59"/>
      <c r="E75" s="20"/>
      <c r="F75" s="86"/>
      <c r="G75" s="86"/>
      <c r="H75" s="59"/>
      <c r="I75" s="59"/>
      <c r="J75" s="59"/>
      <c r="K75" s="60"/>
      <c r="L75" s="74"/>
      <c r="M75" s="60"/>
      <c r="N75" s="60"/>
      <c r="O75" s="60"/>
    </row>
    <row r="76" spans="1:15" ht="12.75" customHeight="1">
      <c r="A76" s="20"/>
      <c r="B76" s="20"/>
      <c r="C76" s="20"/>
      <c r="D76" s="20"/>
      <c r="E76" s="20"/>
      <c r="F76" s="86"/>
      <c r="G76" s="86"/>
      <c r="H76" s="59"/>
      <c r="I76" s="59"/>
      <c r="J76" s="59"/>
      <c r="K76" s="60"/>
      <c r="L76" s="74"/>
      <c r="M76" s="60"/>
      <c r="N76" s="60"/>
      <c r="O76" s="60"/>
    </row>
    <row r="77" spans="1:15" ht="12.75" customHeight="1">
      <c r="A77" s="20"/>
      <c r="B77" s="20"/>
      <c r="C77" s="20"/>
      <c r="D77" s="20"/>
      <c r="E77" s="20"/>
      <c r="F77" s="86"/>
      <c r="G77" s="86"/>
      <c r="H77" s="59"/>
      <c r="I77" s="59"/>
      <c r="J77" s="59"/>
      <c r="K77" s="60"/>
      <c r="L77" s="74"/>
      <c r="M77" s="60"/>
      <c r="N77" s="60"/>
      <c r="O77" s="60"/>
    </row>
    <row r="78" spans="1:15" ht="11.25">
      <c r="A78" s="20"/>
      <c r="B78" s="20"/>
      <c r="C78" s="20"/>
      <c r="D78" s="20"/>
      <c r="E78" s="20"/>
      <c r="F78" s="86"/>
      <c r="G78" s="86"/>
      <c r="H78" s="20"/>
      <c r="I78" s="20"/>
      <c r="J78" s="20"/>
      <c r="K78" s="20"/>
      <c r="L78" s="20"/>
      <c r="M78" s="20"/>
      <c r="N78" s="20"/>
      <c r="O78" s="20"/>
    </row>
    <row r="79" spans="1:15" ht="12.75" customHeight="1">
      <c r="A79" s="20"/>
      <c r="B79" s="20"/>
      <c r="C79" s="20"/>
      <c r="D79" s="59"/>
      <c r="E79" s="20"/>
      <c r="F79" s="86"/>
      <c r="G79" s="86"/>
      <c r="H79" s="59"/>
      <c r="I79" s="59"/>
      <c r="J79" s="59"/>
      <c r="K79" s="60"/>
      <c r="L79" s="74"/>
      <c r="M79" s="60"/>
      <c r="N79" s="60"/>
      <c r="O79" s="60"/>
    </row>
    <row r="80" spans="1:15" ht="12.75" customHeight="1">
      <c r="A80" s="20"/>
      <c r="B80" s="20"/>
      <c r="C80" s="20"/>
      <c r="D80" s="20"/>
      <c r="E80" s="20"/>
      <c r="F80" s="86"/>
      <c r="G80" s="86"/>
      <c r="H80" s="59"/>
      <c r="I80" s="59"/>
      <c r="J80" s="59"/>
      <c r="K80" s="60"/>
      <c r="L80" s="74"/>
      <c r="M80" s="60"/>
      <c r="N80" s="60"/>
      <c r="O80" s="60"/>
    </row>
    <row r="81" spans="1:15" ht="12.75" customHeight="1">
      <c r="A81" s="20"/>
      <c r="B81" s="20"/>
      <c r="C81" s="20"/>
      <c r="D81" s="59"/>
      <c r="E81" s="20"/>
      <c r="F81" s="86"/>
      <c r="G81" s="86"/>
      <c r="H81" s="59"/>
      <c r="I81" s="59"/>
      <c r="J81" s="59"/>
      <c r="K81" s="60"/>
      <c r="L81" s="74"/>
      <c r="M81" s="60"/>
      <c r="N81" s="60"/>
      <c r="O81" s="60"/>
    </row>
    <row r="82" spans="1:15" ht="11.25">
      <c r="A82" s="20"/>
      <c r="B82" s="20"/>
      <c r="C82" s="20"/>
      <c r="D82" s="20"/>
      <c r="E82" s="20"/>
      <c r="F82" s="86"/>
      <c r="G82" s="86"/>
      <c r="H82" s="20"/>
      <c r="I82" s="20"/>
      <c r="J82" s="20"/>
      <c r="K82" s="20"/>
      <c r="L82" s="20"/>
      <c r="M82" s="20"/>
      <c r="N82" s="20"/>
      <c r="O82" s="20"/>
    </row>
    <row r="83" spans="1:15" ht="11.25">
      <c r="A83" s="20"/>
      <c r="B83" s="20"/>
      <c r="C83" s="20"/>
      <c r="D83" s="20"/>
      <c r="E83" s="20"/>
      <c r="F83" s="86"/>
      <c r="G83" s="86"/>
      <c r="H83" s="20"/>
      <c r="I83" s="20"/>
      <c r="J83" s="20"/>
      <c r="K83" s="20"/>
      <c r="L83" s="20"/>
      <c r="M83" s="20"/>
      <c r="N83" s="20"/>
      <c r="O83" s="20"/>
    </row>
    <row r="84" spans="1:15" ht="12.75" customHeight="1">
      <c r="A84" s="20"/>
      <c r="B84" s="20"/>
      <c r="C84" s="20"/>
      <c r="D84" s="20"/>
      <c r="E84" s="20"/>
      <c r="F84" s="86"/>
      <c r="G84" s="86"/>
      <c r="H84" s="59"/>
      <c r="I84" s="59"/>
      <c r="J84" s="59"/>
      <c r="K84" s="60"/>
      <c r="L84" s="74"/>
      <c r="M84" s="60"/>
      <c r="N84" s="60"/>
      <c r="O84" s="60"/>
    </row>
    <row r="85" spans="1:15" ht="12.75" customHeight="1">
      <c r="A85" s="20"/>
      <c r="B85" s="20"/>
      <c r="C85" s="20"/>
      <c r="D85" s="59"/>
      <c r="E85" s="20"/>
      <c r="F85" s="86"/>
      <c r="G85" s="86"/>
      <c r="H85" s="59"/>
      <c r="I85" s="59"/>
      <c r="J85" s="59"/>
      <c r="K85" s="60"/>
      <c r="L85" s="74"/>
      <c r="M85" s="60"/>
      <c r="N85" s="60"/>
      <c r="O85" s="60"/>
    </row>
    <row r="86" spans="1:15" ht="12.75" customHeight="1">
      <c r="A86" s="20"/>
      <c r="B86" s="20"/>
      <c r="C86" s="20"/>
      <c r="D86" s="20"/>
      <c r="E86" s="20"/>
      <c r="F86" s="86"/>
      <c r="G86" s="86"/>
      <c r="H86" s="59"/>
      <c r="I86" s="59"/>
      <c r="J86" s="59"/>
      <c r="K86" s="60"/>
      <c r="L86" s="74"/>
      <c r="M86" s="60"/>
      <c r="N86" s="60"/>
      <c r="O86" s="60"/>
    </row>
    <row r="87" spans="1:15" ht="12.75" customHeight="1">
      <c r="A87" s="20"/>
      <c r="B87" s="20"/>
      <c r="C87" s="20"/>
      <c r="D87" s="59"/>
      <c r="E87" s="20"/>
      <c r="F87" s="86"/>
      <c r="G87" s="86"/>
      <c r="H87" s="59"/>
      <c r="I87" s="59"/>
      <c r="J87" s="59"/>
      <c r="K87" s="60"/>
      <c r="L87" s="74"/>
      <c r="M87" s="60"/>
      <c r="N87" s="60"/>
      <c r="O87" s="60"/>
    </row>
    <row r="88" spans="1:15" ht="12.75" customHeight="1">
      <c r="A88" s="20"/>
      <c r="B88" s="20"/>
      <c r="C88" s="20"/>
      <c r="D88" s="59"/>
      <c r="E88" s="20"/>
      <c r="F88" s="86"/>
      <c r="G88" s="86"/>
      <c r="H88" s="59"/>
      <c r="I88" s="59"/>
      <c r="J88" s="59"/>
      <c r="K88" s="60"/>
      <c r="L88" s="74"/>
      <c r="M88" s="60"/>
      <c r="N88" s="60"/>
      <c r="O88" s="60"/>
    </row>
    <row r="89" spans="1:15" ht="12.75" customHeight="1">
      <c r="A89" s="20"/>
      <c r="B89" s="20"/>
      <c r="C89" s="20"/>
      <c r="D89" s="20"/>
      <c r="E89" s="20"/>
      <c r="F89" s="86"/>
      <c r="G89" s="86"/>
      <c r="H89" s="59"/>
      <c r="I89" s="59"/>
      <c r="J89" s="59"/>
      <c r="K89" s="60"/>
      <c r="L89" s="74"/>
      <c r="M89" s="60"/>
      <c r="N89" s="60"/>
      <c r="O89" s="60"/>
    </row>
    <row r="90" spans="1:15" ht="12.75" customHeight="1">
      <c r="A90" s="20"/>
      <c r="B90" s="20"/>
      <c r="C90" s="20"/>
      <c r="D90" s="59"/>
      <c r="E90" s="20"/>
      <c r="F90" s="86"/>
      <c r="G90" s="86"/>
      <c r="H90" s="59"/>
      <c r="I90" s="59"/>
      <c r="J90" s="59"/>
      <c r="K90" s="60"/>
      <c r="L90" s="74"/>
      <c r="M90" s="60"/>
      <c r="N90" s="60"/>
      <c r="O90" s="60"/>
    </row>
    <row r="91" spans="1:15" ht="12.75" customHeight="1">
      <c r="A91" s="20"/>
      <c r="B91" s="20"/>
      <c r="C91" s="20"/>
      <c r="D91" s="20"/>
      <c r="E91" s="20"/>
      <c r="F91" s="86"/>
      <c r="G91" s="86"/>
      <c r="H91" s="59"/>
      <c r="I91" s="59"/>
      <c r="J91" s="59"/>
      <c r="K91" s="60"/>
      <c r="L91" s="60"/>
      <c r="M91" s="60"/>
      <c r="N91" s="60"/>
      <c r="O91" s="60"/>
    </row>
    <row r="92" spans="1:15" ht="12.75" customHeight="1">
      <c r="A92" s="62"/>
      <c r="B92" s="62"/>
      <c r="C92" s="62"/>
      <c r="D92" s="62"/>
      <c r="E92" s="62"/>
      <c r="F92" s="165"/>
      <c r="G92" s="165"/>
      <c r="H92" s="63"/>
      <c r="I92" s="63"/>
      <c r="J92" s="63"/>
      <c r="K92" s="64"/>
      <c r="L92" s="64"/>
      <c r="M92" s="64"/>
      <c r="N92" s="64"/>
      <c r="O92" s="64"/>
    </row>
    <row r="93" spans="2:10" ht="12.75" customHeight="1">
      <c r="B93" s="44" t="s">
        <v>30</v>
      </c>
      <c r="F93" s="166">
        <f>SUM(F66:F92)</f>
        <v>1378565.38</v>
      </c>
      <c r="G93" s="166">
        <f>SUM(G66:G92)</f>
        <v>1378565.38</v>
      </c>
      <c r="H93" s="65"/>
      <c r="I93" s="65"/>
      <c r="J93" s="65"/>
    </row>
    <row r="94" spans="2:10" ht="12.75" customHeight="1">
      <c r="B94" s="44" t="s">
        <v>31</v>
      </c>
      <c r="F94" s="171">
        <f>SUM(F93,F43)</f>
        <v>6892826.899999999</v>
      </c>
      <c r="G94" s="171">
        <f>SUM(G93,G43)</f>
        <v>6892826.899999999</v>
      </c>
      <c r="H94" s="65"/>
      <c r="I94" s="66"/>
      <c r="J94" s="66"/>
    </row>
    <row r="95" spans="2:10" ht="12.75" customHeight="1">
      <c r="B95" s="44" t="s">
        <v>32</v>
      </c>
      <c r="F95" s="171">
        <f>SUM(F94)</f>
        <v>6892826.899999999</v>
      </c>
      <c r="G95" s="171">
        <f>SUM(G94)</f>
        <v>6892826.899999999</v>
      </c>
      <c r="H95" s="67"/>
      <c r="I95" s="67"/>
      <c r="J95" s="67"/>
    </row>
    <row r="96" ht="12.75" customHeight="1"/>
    <row r="97" spans="2:14" ht="12.75" customHeight="1">
      <c r="B97" s="210" t="s">
        <v>33</v>
      </c>
      <c r="C97" s="210"/>
      <c r="D97" s="210"/>
      <c r="K97" s="210" t="s">
        <v>411</v>
      </c>
      <c r="L97" s="210"/>
      <c r="M97" s="210"/>
      <c r="N97" s="210"/>
    </row>
    <row r="98" spans="2:14" ht="12.75" customHeight="1">
      <c r="B98" s="210" t="s">
        <v>163</v>
      </c>
      <c r="C98" s="210"/>
      <c r="D98" s="210"/>
      <c r="K98" s="209" t="s">
        <v>34</v>
      </c>
      <c r="L98" s="209"/>
      <c r="M98" s="209"/>
      <c r="N98" s="209"/>
    </row>
    <row r="99" ht="12.75" customHeight="1"/>
    <row r="100" ht="12.75" customHeight="1"/>
    <row r="101" ht="12.75" customHeight="1"/>
    <row r="102" ht="12.75" customHeight="1"/>
    <row r="103" ht="12.75" customHeight="1"/>
  </sheetData>
  <sheetProtection/>
  <mergeCells count="28">
    <mergeCell ref="A56:O56"/>
    <mergeCell ref="K61:N62"/>
    <mergeCell ref="D62:E62"/>
    <mergeCell ref="F62:J62"/>
    <mergeCell ref="K13:L13"/>
    <mergeCell ref="M13:N13"/>
    <mergeCell ref="B47:D47"/>
    <mergeCell ref="K47:N47"/>
    <mergeCell ref="B48:D48"/>
    <mergeCell ref="K48:N48"/>
    <mergeCell ref="B98:D98"/>
    <mergeCell ref="K98:N98"/>
    <mergeCell ref="A51:O51"/>
    <mergeCell ref="A52:O52"/>
    <mergeCell ref="M53:N53"/>
    <mergeCell ref="A54:O54"/>
    <mergeCell ref="K63:L63"/>
    <mergeCell ref="M63:N63"/>
    <mergeCell ref="B97:D97"/>
    <mergeCell ref="K97:N97"/>
    <mergeCell ref="A1:O1"/>
    <mergeCell ref="A2:O2"/>
    <mergeCell ref="M3:N3"/>
    <mergeCell ref="A4:O4"/>
    <mergeCell ref="A6:O6"/>
    <mergeCell ref="K11:N12"/>
    <mergeCell ref="D12:E12"/>
    <mergeCell ref="F12:J12"/>
  </mergeCells>
  <printOptions horizontalCentered="1"/>
  <pageMargins left="0.25" right="0.25" top="0.75" bottom="0.75" header="0.3" footer="0.3"/>
  <pageSetup horizontalDpi="300" verticalDpi="300" orientation="landscape" scale="82" r:id="rId1"/>
  <headerFooter alignWithMargins="0">
    <oddFooter>&amp;L&amp;P&amp;C&amp;N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33"/>
  <sheetViews>
    <sheetView zoomScale="145" zoomScaleNormal="145" zoomScalePageLayoutView="0" workbookViewId="0" topLeftCell="A334">
      <selection activeCell="C255" sqref="C255:C258"/>
    </sheetView>
  </sheetViews>
  <sheetFormatPr defaultColWidth="11.421875" defaultRowHeight="12.75"/>
  <cols>
    <col min="1" max="1" width="9.28125" style="47" customWidth="1"/>
    <col min="2" max="2" width="39.421875" style="47" customWidth="1"/>
    <col min="3" max="3" width="15.7109375" style="47" customWidth="1"/>
    <col min="4" max="4" width="8.140625" style="47" customWidth="1"/>
    <col min="5" max="5" width="7.7109375" style="47" customWidth="1"/>
    <col min="6" max="6" width="9.7109375" style="47" customWidth="1"/>
    <col min="7" max="7" width="9.57421875" style="47" customWidth="1"/>
    <col min="8" max="8" width="7.28125" style="47" customWidth="1"/>
    <col min="9" max="9" width="9.140625" style="47" customWidth="1"/>
    <col min="10" max="10" width="7.8515625" style="47" customWidth="1"/>
    <col min="11" max="11" width="9.421875" style="47" customWidth="1"/>
    <col min="12" max="12" width="7.8515625" style="47" bestFit="1" customWidth="1"/>
    <col min="13" max="13" width="4.8515625" style="47" customWidth="1"/>
    <col min="14" max="14" width="7.140625" style="47" customWidth="1"/>
    <col min="15" max="15" width="9.00390625" style="47" customWidth="1"/>
    <col min="16" max="16384" width="11.421875" style="47" customWidth="1"/>
  </cols>
  <sheetData>
    <row r="1" spans="1:15" ht="12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ht="12.75" customHeight="1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220" t="s">
        <v>2</v>
      </c>
      <c r="N3" s="221"/>
      <c r="O3" s="44"/>
    </row>
    <row r="4" spans="1:15" ht="12.75" customHeight="1">
      <c r="A4" s="210" t="s">
        <v>155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12.75" customHeight="1">
      <c r="A6" s="210" t="s">
        <v>3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5" ht="12.75" customHeight="1">
      <c r="A7" s="46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12.75" customHeight="1">
      <c r="A8" s="46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ht="12.75" customHeight="1">
      <c r="A9" s="46" t="s">
        <v>6</v>
      </c>
    </row>
    <row r="10" spans="1:15" ht="12.75" customHeight="1">
      <c r="A10" s="31" t="s">
        <v>7</v>
      </c>
      <c r="B10" s="32" t="s">
        <v>55</v>
      </c>
      <c r="C10" s="48"/>
      <c r="D10" s="31"/>
      <c r="E10" s="48"/>
      <c r="F10" s="31"/>
      <c r="G10" s="49"/>
      <c r="H10" s="49"/>
      <c r="I10" s="49"/>
      <c r="J10" s="48"/>
      <c r="K10" s="211" t="s">
        <v>8</v>
      </c>
      <c r="L10" s="212"/>
      <c r="M10" s="212"/>
      <c r="N10" s="213"/>
      <c r="O10" s="50"/>
    </row>
    <row r="11" spans="1:15" ht="12.75" customHeight="1">
      <c r="A11" s="33"/>
      <c r="B11" s="34"/>
      <c r="C11" s="51"/>
      <c r="D11" s="217" t="s">
        <v>9</v>
      </c>
      <c r="E11" s="218"/>
      <c r="F11" s="217" t="s">
        <v>10</v>
      </c>
      <c r="G11" s="219"/>
      <c r="H11" s="219"/>
      <c r="I11" s="219"/>
      <c r="J11" s="218"/>
      <c r="K11" s="214"/>
      <c r="L11" s="215"/>
      <c r="M11" s="215"/>
      <c r="N11" s="216"/>
      <c r="O11" s="52" t="s">
        <v>11</v>
      </c>
    </row>
    <row r="12" spans="1:15" ht="12.75" customHeight="1">
      <c r="A12" s="35" t="s">
        <v>145</v>
      </c>
      <c r="B12" s="36"/>
      <c r="C12" s="53"/>
      <c r="D12" s="35"/>
      <c r="E12" s="53"/>
      <c r="F12" s="35"/>
      <c r="G12" s="36"/>
      <c r="H12" s="36"/>
      <c r="I12" s="36"/>
      <c r="J12" s="53"/>
      <c r="K12" s="220" t="s">
        <v>12</v>
      </c>
      <c r="L12" s="221"/>
      <c r="M12" s="220" t="s">
        <v>13</v>
      </c>
      <c r="N12" s="221"/>
      <c r="O12" s="52" t="s">
        <v>14</v>
      </c>
    </row>
    <row r="13" spans="1:15" ht="12.75" customHeight="1">
      <c r="A13" s="54"/>
      <c r="B13" s="54"/>
      <c r="C13" s="54"/>
      <c r="D13" s="54" t="s">
        <v>15</v>
      </c>
      <c r="E13" s="54" t="s">
        <v>16</v>
      </c>
      <c r="F13" s="54"/>
      <c r="G13" s="54"/>
      <c r="H13" s="54"/>
      <c r="I13" s="54"/>
      <c r="J13" s="54"/>
      <c r="K13" s="54" t="s">
        <v>17</v>
      </c>
      <c r="L13" s="54"/>
      <c r="M13" s="54"/>
      <c r="N13" s="54"/>
      <c r="O13" s="52" t="s">
        <v>18</v>
      </c>
    </row>
    <row r="14" spans="1:15" ht="12.75" customHeight="1">
      <c r="A14" s="55" t="s">
        <v>19</v>
      </c>
      <c r="B14" s="55" t="s">
        <v>20</v>
      </c>
      <c r="C14" s="55" t="s">
        <v>21</v>
      </c>
      <c r="D14" s="55" t="s">
        <v>22</v>
      </c>
      <c r="E14" s="55" t="s">
        <v>22</v>
      </c>
      <c r="F14" s="55" t="s">
        <v>23</v>
      </c>
      <c r="G14" s="55" t="s">
        <v>56</v>
      </c>
      <c r="H14" s="55" t="s">
        <v>24</v>
      </c>
      <c r="I14" s="55" t="s">
        <v>25</v>
      </c>
      <c r="J14" s="55" t="s">
        <v>45</v>
      </c>
      <c r="K14" s="55" t="s">
        <v>27</v>
      </c>
      <c r="L14" s="55" t="s">
        <v>28</v>
      </c>
      <c r="M14" s="55" t="s">
        <v>29</v>
      </c>
      <c r="N14" s="55" t="s">
        <v>28</v>
      </c>
      <c r="O14" s="56"/>
    </row>
    <row r="15" spans="1:15" ht="12.75" customHeight="1">
      <c r="A15" s="57"/>
      <c r="B15" s="50" t="s">
        <v>57</v>
      </c>
      <c r="C15" s="57"/>
      <c r="D15" s="57"/>
      <c r="E15" s="57"/>
      <c r="F15" s="161"/>
      <c r="G15" s="161"/>
      <c r="H15" s="59"/>
      <c r="I15" s="59"/>
      <c r="J15" s="59"/>
      <c r="K15" s="60"/>
      <c r="L15" s="60"/>
      <c r="M15" s="60"/>
      <c r="N15" s="60"/>
      <c r="O15" s="60"/>
    </row>
    <row r="16" spans="1:15" ht="12.75" customHeight="1">
      <c r="A16" s="20"/>
      <c r="B16" s="20"/>
      <c r="C16" s="20"/>
      <c r="D16" s="86"/>
      <c r="E16" s="20"/>
      <c r="F16" s="86"/>
      <c r="G16" s="86"/>
      <c r="H16" s="59"/>
      <c r="I16" s="59"/>
      <c r="J16" s="59"/>
      <c r="K16" s="60"/>
      <c r="L16" s="60"/>
      <c r="M16" s="60"/>
      <c r="N16" s="60"/>
      <c r="O16" s="60"/>
    </row>
    <row r="17" spans="1:15" ht="12.75" customHeight="1">
      <c r="A17" s="20" t="s">
        <v>470</v>
      </c>
      <c r="B17" s="20" t="s">
        <v>133</v>
      </c>
      <c r="C17" s="20" t="s">
        <v>164</v>
      </c>
      <c r="D17" s="188"/>
      <c r="E17" s="139"/>
      <c r="F17" s="86">
        <v>32904.8</v>
      </c>
      <c r="G17" s="86">
        <v>32904.8</v>
      </c>
      <c r="H17" s="59"/>
      <c r="I17" s="59"/>
      <c r="J17" s="59"/>
      <c r="K17" s="60" t="s">
        <v>134</v>
      </c>
      <c r="L17" s="60">
        <v>1</v>
      </c>
      <c r="M17" s="60"/>
      <c r="N17" s="60"/>
      <c r="O17" s="60" t="s">
        <v>142</v>
      </c>
    </row>
    <row r="18" spans="1:15" ht="12.75" customHeight="1">
      <c r="A18" s="20"/>
      <c r="B18" s="20"/>
      <c r="C18" s="139" t="s">
        <v>165</v>
      </c>
      <c r="D18" s="186"/>
      <c r="E18" s="139"/>
      <c r="F18" s="86"/>
      <c r="G18" s="86"/>
      <c r="H18" s="59"/>
      <c r="I18" s="59"/>
      <c r="J18" s="59"/>
      <c r="K18" s="60"/>
      <c r="L18" s="60"/>
      <c r="M18" s="60"/>
      <c r="N18" s="60"/>
      <c r="O18" s="60"/>
    </row>
    <row r="19" spans="1:15" ht="12.75" customHeight="1">
      <c r="A19" s="20"/>
      <c r="B19" s="20"/>
      <c r="C19" s="139" t="s">
        <v>118</v>
      </c>
      <c r="D19" s="186"/>
      <c r="E19" s="139"/>
      <c r="F19" s="86"/>
      <c r="G19" s="86"/>
      <c r="H19" s="59"/>
      <c r="I19" s="59"/>
      <c r="J19" s="59"/>
      <c r="K19" s="60"/>
      <c r="L19" s="60"/>
      <c r="M19" s="60"/>
      <c r="N19" s="60"/>
      <c r="O19" s="60"/>
    </row>
    <row r="20" spans="1:15" ht="12.75" customHeight="1">
      <c r="A20" s="20" t="s">
        <v>471</v>
      </c>
      <c r="B20" s="20" t="s">
        <v>133</v>
      </c>
      <c r="C20" s="20" t="s">
        <v>166</v>
      </c>
      <c r="D20" s="188"/>
      <c r="E20" s="139"/>
      <c r="F20" s="86">
        <v>58429.2</v>
      </c>
      <c r="G20" s="86">
        <v>58429.2</v>
      </c>
      <c r="H20" s="59"/>
      <c r="I20" s="59"/>
      <c r="J20" s="59"/>
      <c r="K20" s="60" t="s">
        <v>134</v>
      </c>
      <c r="L20" s="60">
        <v>1</v>
      </c>
      <c r="M20" s="60"/>
      <c r="N20" s="60"/>
      <c r="O20" s="60" t="s">
        <v>142</v>
      </c>
    </row>
    <row r="21" spans="1:15" ht="12.75" customHeight="1">
      <c r="A21" s="20"/>
      <c r="B21" s="20"/>
      <c r="C21" s="139" t="s">
        <v>167</v>
      </c>
      <c r="D21" s="186"/>
      <c r="E21" s="139"/>
      <c r="F21" s="86"/>
      <c r="G21" s="86"/>
      <c r="H21" s="59"/>
      <c r="I21" s="59"/>
      <c r="J21" s="59"/>
      <c r="K21" s="60"/>
      <c r="L21" s="60"/>
      <c r="M21" s="60"/>
      <c r="N21" s="60"/>
      <c r="O21" s="60"/>
    </row>
    <row r="22" spans="1:15" ht="12.75" customHeight="1">
      <c r="A22" s="20"/>
      <c r="B22" s="20"/>
      <c r="C22" s="139" t="s">
        <v>118</v>
      </c>
      <c r="D22" s="186"/>
      <c r="E22" s="139"/>
      <c r="F22" s="86"/>
      <c r="G22" s="86"/>
      <c r="H22" s="59"/>
      <c r="I22" s="59"/>
      <c r="J22" s="59"/>
      <c r="K22" s="60"/>
      <c r="L22" s="60"/>
      <c r="M22" s="60"/>
      <c r="N22" s="60"/>
      <c r="O22" s="60"/>
    </row>
    <row r="23" spans="1:15" ht="12.75" customHeight="1">
      <c r="A23" s="20" t="s">
        <v>472</v>
      </c>
      <c r="B23" s="20" t="s">
        <v>133</v>
      </c>
      <c r="C23" s="20" t="s">
        <v>168</v>
      </c>
      <c r="D23" s="188"/>
      <c r="E23" s="139"/>
      <c r="F23" s="86">
        <v>32960.54</v>
      </c>
      <c r="G23" s="86">
        <v>32960.54</v>
      </c>
      <c r="H23" s="59"/>
      <c r="I23" s="59"/>
      <c r="J23" s="59"/>
      <c r="K23" s="60" t="s">
        <v>134</v>
      </c>
      <c r="L23" s="60">
        <v>1</v>
      </c>
      <c r="M23" s="60"/>
      <c r="N23" s="60"/>
      <c r="O23" s="60" t="s">
        <v>142</v>
      </c>
    </row>
    <row r="24" spans="1:15" ht="12.75" customHeight="1">
      <c r="A24" s="20"/>
      <c r="B24" s="20"/>
      <c r="C24" s="139" t="s">
        <v>169</v>
      </c>
      <c r="D24" s="186"/>
      <c r="E24" s="139"/>
      <c r="F24" s="86"/>
      <c r="G24" s="86"/>
      <c r="H24" s="59"/>
      <c r="I24" s="59"/>
      <c r="J24" s="59"/>
      <c r="K24" s="60"/>
      <c r="L24" s="60"/>
      <c r="M24" s="60"/>
      <c r="N24" s="60"/>
      <c r="O24" s="60"/>
    </row>
    <row r="25" spans="1:15" ht="12.75" customHeight="1">
      <c r="A25" s="20"/>
      <c r="B25" s="20"/>
      <c r="C25" s="139" t="s">
        <v>116</v>
      </c>
      <c r="D25" s="186"/>
      <c r="E25" s="139"/>
      <c r="F25" s="86"/>
      <c r="G25" s="86"/>
      <c r="H25" s="59"/>
      <c r="I25" s="59"/>
      <c r="J25" s="59"/>
      <c r="K25" s="60"/>
      <c r="L25" s="60"/>
      <c r="M25" s="60"/>
      <c r="N25" s="60"/>
      <c r="O25" s="60"/>
    </row>
    <row r="26" spans="1:15" ht="12.75" customHeight="1">
      <c r="A26" s="20" t="s">
        <v>473</v>
      </c>
      <c r="B26" s="20" t="s">
        <v>133</v>
      </c>
      <c r="C26" s="20" t="s">
        <v>170</v>
      </c>
      <c r="D26" s="188"/>
      <c r="E26" s="139"/>
      <c r="F26" s="86">
        <v>462201.34</v>
      </c>
      <c r="G26" s="86">
        <v>462201.34</v>
      </c>
      <c r="H26" s="59"/>
      <c r="I26" s="59"/>
      <c r="J26" s="59"/>
      <c r="K26" s="60" t="s">
        <v>134</v>
      </c>
      <c r="L26" s="60">
        <v>1</v>
      </c>
      <c r="M26" s="60"/>
      <c r="N26" s="60"/>
      <c r="O26" s="60" t="s">
        <v>142</v>
      </c>
    </row>
    <row r="27" spans="1:15" ht="12.75" customHeight="1">
      <c r="A27" s="20"/>
      <c r="B27" s="20"/>
      <c r="C27" s="139" t="s">
        <v>171</v>
      </c>
      <c r="D27" s="139"/>
      <c r="E27" s="139"/>
      <c r="F27" s="86"/>
      <c r="G27" s="86"/>
      <c r="H27" s="59"/>
      <c r="I27" s="59"/>
      <c r="J27" s="59"/>
      <c r="K27" s="60"/>
      <c r="L27" s="60"/>
      <c r="M27" s="60"/>
      <c r="N27" s="60"/>
      <c r="O27" s="60"/>
    </row>
    <row r="28" spans="1:15" ht="12.75" customHeight="1">
      <c r="A28" s="20"/>
      <c r="B28" s="20"/>
      <c r="C28" s="139" t="s">
        <v>116</v>
      </c>
      <c r="D28" s="186"/>
      <c r="E28" s="139"/>
      <c r="F28" s="86"/>
      <c r="G28" s="86"/>
      <c r="H28" s="59"/>
      <c r="I28" s="59"/>
      <c r="J28" s="59"/>
      <c r="K28" s="60"/>
      <c r="L28" s="60"/>
      <c r="M28" s="60"/>
      <c r="N28" s="60"/>
      <c r="O28" s="60"/>
    </row>
    <row r="29" spans="1:15" ht="12.75" customHeight="1">
      <c r="A29" s="20" t="s">
        <v>474</v>
      </c>
      <c r="B29" s="20" t="s">
        <v>133</v>
      </c>
      <c r="C29" s="20" t="s">
        <v>172</v>
      </c>
      <c r="D29" s="188"/>
      <c r="E29" s="139"/>
      <c r="F29" s="86">
        <v>156072.31</v>
      </c>
      <c r="G29" s="86">
        <v>156072.31</v>
      </c>
      <c r="H29" s="59"/>
      <c r="I29" s="59"/>
      <c r="J29" s="59"/>
      <c r="K29" s="60" t="s">
        <v>134</v>
      </c>
      <c r="L29" s="60">
        <v>1</v>
      </c>
      <c r="M29" s="60"/>
      <c r="N29" s="60"/>
      <c r="O29" s="60" t="s">
        <v>142</v>
      </c>
    </row>
    <row r="30" spans="1:15" ht="12.75" customHeight="1">
      <c r="A30" s="20"/>
      <c r="B30" s="20"/>
      <c r="C30" s="139" t="s">
        <v>173</v>
      </c>
      <c r="D30" s="139"/>
      <c r="E30" s="139"/>
      <c r="F30" s="86"/>
      <c r="G30" s="86"/>
      <c r="H30" s="59"/>
      <c r="I30" s="59"/>
      <c r="J30" s="59"/>
      <c r="K30" s="60"/>
      <c r="L30" s="60"/>
      <c r="M30" s="60"/>
      <c r="N30" s="60"/>
      <c r="O30" s="60"/>
    </row>
    <row r="31" spans="1:15" ht="12.75" customHeight="1">
      <c r="A31" s="20"/>
      <c r="B31" s="20"/>
      <c r="C31" s="139" t="s">
        <v>96</v>
      </c>
      <c r="D31" s="186"/>
      <c r="E31" s="139"/>
      <c r="F31" s="86"/>
      <c r="G31" s="86"/>
      <c r="H31" s="59"/>
      <c r="I31" s="59"/>
      <c r="J31" s="59"/>
      <c r="K31" s="60"/>
      <c r="L31" s="60"/>
      <c r="M31" s="60"/>
      <c r="N31" s="60"/>
      <c r="O31" s="60"/>
    </row>
    <row r="32" spans="1:15" ht="12.75" customHeight="1">
      <c r="A32" s="20" t="s">
        <v>475</v>
      </c>
      <c r="B32" s="20" t="s">
        <v>133</v>
      </c>
      <c r="C32" s="20" t="s">
        <v>96</v>
      </c>
      <c r="D32" s="188"/>
      <c r="E32" s="139"/>
      <c r="F32" s="86">
        <v>308571.19</v>
      </c>
      <c r="G32" s="86">
        <v>308571.19</v>
      </c>
      <c r="H32" s="59"/>
      <c r="I32" s="59"/>
      <c r="J32" s="59"/>
      <c r="K32" s="60" t="s">
        <v>134</v>
      </c>
      <c r="L32" s="60">
        <v>1</v>
      </c>
      <c r="M32" s="60"/>
      <c r="N32" s="60"/>
      <c r="O32" s="60" t="s">
        <v>142</v>
      </c>
    </row>
    <row r="33" spans="1:15" ht="12.75" customHeight="1">
      <c r="A33" s="20"/>
      <c r="B33" s="20"/>
      <c r="C33" s="139" t="s">
        <v>96</v>
      </c>
      <c r="D33" s="187"/>
      <c r="E33" s="139"/>
      <c r="F33" s="86"/>
      <c r="G33" s="86"/>
      <c r="H33" s="59"/>
      <c r="I33" s="59"/>
      <c r="J33" s="59"/>
      <c r="K33" s="60"/>
      <c r="L33" s="60"/>
      <c r="M33" s="60"/>
      <c r="N33" s="60"/>
      <c r="O33" s="60"/>
    </row>
    <row r="34" spans="1:15" ht="12.75" customHeight="1">
      <c r="A34" s="20"/>
      <c r="B34" s="20"/>
      <c r="C34" s="20"/>
      <c r="D34" s="186"/>
      <c r="E34" s="139"/>
      <c r="F34" s="86"/>
      <c r="G34" s="86"/>
      <c r="H34" s="59"/>
      <c r="I34" s="59"/>
      <c r="J34" s="59"/>
      <c r="K34" s="60"/>
      <c r="L34" s="60"/>
      <c r="M34" s="60"/>
      <c r="N34" s="60"/>
      <c r="O34" s="60"/>
    </row>
    <row r="35" spans="1:15" ht="12.75" customHeight="1">
      <c r="A35" s="20" t="s">
        <v>476</v>
      </c>
      <c r="B35" s="20" t="s">
        <v>133</v>
      </c>
      <c r="C35" s="20" t="s">
        <v>174</v>
      </c>
      <c r="D35" s="188"/>
      <c r="E35" s="139"/>
      <c r="F35" s="86">
        <v>130915</v>
      </c>
      <c r="G35" s="86">
        <v>130915</v>
      </c>
      <c r="H35" s="59"/>
      <c r="I35" s="59"/>
      <c r="J35" s="59"/>
      <c r="K35" s="60" t="s">
        <v>134</v>
      </c>
      <c r="L35" s="60">
        <v>1</v>
      </c>
      <c r="M35" s="60"/>
      <c r="N35" s="60"/>
      <c r="O35" s="60" t="s">
        <v>142</v>
      </c>
    </row>
    <row r="36" spans="1:15" ht="12.75" customHeight="1">
      <c r="A36" s="20"/>
      <c r="B36" s="20"/>
      <c r="C36" s="139" t="s">
        <v>175</v>
      </c>
      <c r="D36" s="186"/>
      <c r="E36" s="139"/>
      <c r="F36" s="86"/>
      <c r="G36" s="86"/>
      <c r="H36" s="59"/>
      <c r="I36" s="59"/>
      <c r="J36" s="59"/>
      <c r="K36" s="60"/>
      <c r="L36" s="60"/>
      <c r="M36" s="60"/>
      <c r="N36" s="60"/>
      <c r="O36" s="60"/>
    </row>
    <row r="37" spans="1:15" ht="12.75" customHeight="1">
      <c r="A37" s="20"/>
      <c r="B37" s="87"/>
      <c r="C37" s="141" t="s">
        <v>95</v>
      </c>
      <c r="D37" s="139"/>
      <c r="E37" s="139"/>
      <c r="F37" s="162"/>
      <c r="G37" s="86"/>
      <c r="H37" s="59"/>
      <c r="I37" s="59"/>
      <c r="J37" s="59"/>
      <c r="K37" s="60"/>
      <c r="L37" s="60"/>
      <c r="M37" s="60"/>
      <c r="N37" s="60"/>
      <c r="O37" s="60"/>
    </row>
    <row r="38" spans="1:15" ht="12.75" customHeight="1">
      <c r="A38" s="20" t="s">
        <v>477</v>
      </c>
      <c r="B38" s="20" t="s">
        <v>133</v>
      </c>
      <c r="C38" s="20" t="s">
        <v>317</v>
      </c>
      <c r="D38" s="188"/>
      <c r="E38" s="139"/>
      <c r="F38" s="86">
        <v>149025.95</v>
      </c>
      <c r="G38" s="86">
        <v>149025.95</v>
      </c>
      <c r="H38" s="59"/>
      <c r="I38" s="59"/>
      <c r="J38" s="59"/>
      <c r="K38" s="60" t="s">
        <v>134</v>
      </c>
      <c r="L38" s="60">
        <v>1</v>
      </c>
      <c r="M38" s="60"/>
      <c r="N38" s="60"/>
      <c r="O38" s="60" t="s">
        <v>142</v>
      </c>
    </row>
    <row r="39" spans="1:15" ht="12.75" customHeight="1">
      <c r="A39" s="20"/>
      <c r="B39" s="20"/>
      <c r="C39" s="139" t="s">
        <v>176</v>
      </c>
      <c r="D39" s="186"/>
      <c r="E39" s="139"/>
      <c r="F39" s="86"/>
      <c r="G39" s="86"/>
      <c r="H39" s="59"/>
      <c r="I39" s="59"/>
      <c r="J39" s="59"/>
      <c r="K39" s="60"/>
      <c r="L39" s="60"/>
      <c r="M39" s="60"/>
      <c r="N39" s="60"/>
      <c r="O39" s="60"/>
    </row>
    <row r="40" spans="1:15" ht="12.75" customHeight="1">
      <c r="A40" s="20"/>
      <c r="B40" s="87"/>
      <c r="C40" s="141" t="s">
        <v>95</v>
      </c>
      <c r="D40" s="139"/>
      <c r="E40" s="139"/>
      <c r="F40" s="162"/>
      <c r="G40" s="86"/>
      <c r="H40" s="59"/>
      <c r="I40" s="59"/>
      <c r="J40" s="59"/>
      <c r="K40" s="60"/>
      <c r="L40" s="60"/>
      <c r="M40" s="60"/>
      <c r="N40" s="60"/>
      <c r="O40" s="60"/>
    </row>
    <row r="41" spans="1:15" ht="12.75" customHeight="1">
      <c r="A41" s="20" t="s">
        <v>478</v>
      </c>
      <c r="B41" s="20" t="s">
        <v>133</v>
      </c>
      <c r="C41" s="20" t="s">
        <v>177</v>
      </c>
      <c r="D41" s="188"/>
      <c r="E41" s="139"/>
      <c r="F41" s="86">
        <v>233947.82</v>
      </c>
      <c r="G41" s="86">
        <v>233947.82</v>
      </c>
      <c r="H41" s="59"/>
      <c r="I41" s="59"/>
      <c r="J41" s="59"/>
      <c r="K41" s="60" t="s">
        <v>134</v>
      </c>
      <c r="L41" s="60">
        <v>1</v>
      </c>
      <c r="M41" s="60"/>
      <c r="N41" s="60"/>
      <c r="O41" s="60" t="s">
        <v>142</v>
      </c>
    </row>
    <row r="42" spans="1:15" ht="12.75" customHeight="1">
      <c r="A42" s="20"/>
      <c r="B42" s="89"/>
      <c r="C42" s="139" t="s">
        <v>178</v>
      </c>
      <c r="D42" s="89"/>
      <c r="E42" s="89"/>
      <c r="F42" s="163"/>
      <c r="G42" s="86"/>
      <c r="H42" s="59"/>
      <c r="I42" s="59"/>
      <c r="J42" s="59"/>
      <c r="K42" s="60"/>
      <c r="L42" s="60"/>
      <c r="M42" s="60"/>
      <c r="N42" s="60"/>
      <c r="O42" s="60"/>
    </row>
    <row r="43" spans="1:15" ht="12.75" customHeight="1">
      <c r="A43" s="62"/>
      <c r="B43" s="88"/>
      <c r="C43" s="140" t="s">
        <v>53</v>
      </c>
      <c r="D43" s="62"/>
      <c r="E43" s="62"/>
      <c r="F43" s="164"/>
      <c r="G43" s="165"/>
      <c r="H43" s="63"/>
      <c r="I43" s="63"/>
      <c r="J43" s="63"/>
      <c r="K43" s="64"/>
      <c r="L43" s="64"/>
      <c r="M43" s="64"/>
      <c r="N43" s="64"/>
      <c r="O43" s="64"/>
    </row>
    <row r="44" spans="2:10" ht="12.75" customHeight="1">
      <c r="B44" s="44" t="s">
        <v>30</v>
      </c>
      <c r="F44" s="166">
        <f>SUM(F15:F43)</f>
        <v>1565028.15</v>
      </c>
      <c r="G44" s="166">
        <f>SUM(G15:G43)</f>
        <v>1565028.15</v>
      </c>
      <c r="H44" s="65"/>
      <c r="I44" s="65"/>
      <c r="J44" s="65"/>
    </row>
    <row r="45" spans="2:10" ht="12.75" customHeight="1">
      <c r="B45" s="44" t="s">
        <v>31</v>
      </c>
      <c r="F45" s="66"/>
      <c r="G45" s="66"/>
      <c r="H45" s="66"/>
      <c r="I45" s="65"/>
      <c r="J45" s="65"/>
    </row>
    <row r="46" spans="2:10" ht="12.75" customHeight="1">
      <c r="B46" s="44" t="s">
        <v>32</v>
      </c>
      <c r="F46" s="67"/>
      <c r="G46" s="67"/>
      <c r="H46" s="67"/>
      <c r="I46" s="67"/>
      <c r="J46" s="67"/>
    </row>
    <row r="47" ht="12.75" customHeight="1"/>
    <row r="48" spans="2:14" ht="12.75" customHeight="1">
      <c r="B48" s="210" t="s">
        <v>33</v>
      </c>
      <c r="C48" s="210"/>
      <c r="D48" s="210"/>
      <c r="K48" s="210" t="s">
        <v>411</v>
      </c>
      <c r="L48" s="210"/>
      <c r="M48" s="210"/>
      <c r="N48" s="210"/>
    </row>
    <row r="49" spans="2:14" ht="12.75" customHeight="1">
      <c r="B49" s="210" t="s">
        <v>163</v>
      </c>
      <c r="C49" s="210"/>
      <c r="D49" s="210"/>
      <c r="K49" s="209" t="s">
        <v>34</v>
      </c>
      <c r="L49" s="209"/>
      <c r="M49" s="209"/>
      <c r="N49" s="209"/>
    </row>
    <row r="50" spans="2:14" ht="12.75" customHeight="1">
      <c r="B50" s="136"/>
      <c r="C50" s="136"/>
      <c r="D50" s="136"/>
      <c r="K50" s="1"/>
      <c r="L50" s="1"/>
      <c r="M50" s="1"/>
      <c r="N50" s="1"/>
    </row>
    <row r="51" spans="2:14" ht="12.75" customHeight="1">
      <c r="B51" s="136"/>
      <c r="C51" s="136"/>
      <c r="D51" s="136"/>
      <c r="K51" s="1"/>
      <c r="L51" s="1"/>
      <c r="M51" s="1"/>
      <c r="N51" s="1"/>
    </row>
    <row r="52" spans="2:14" ht="12.75" customHeight="1">
      <c r="B52" s="136"/>
      <c r="C52" s="136"/>
      <c r="D52" s="136"/>
      <c r="K52" s="1"/>
      <c r="L52" s="1"/>
      <c r="M52" s="1"/>
      <c r="N52" s="1"/>
    </row>
    <row r="53" spans="2:14" ht="12.75" customHeight="1">
      <c r="B53" s="136"/>
      <c r="C53" s="136"/>
      <c r="D53" s="136"/>
      <c r="K53" s="1"/>
      <c r="L53" s="1"/>
      <c r="M53" s="1"/>
      <c r="N53" s="1"/>
    </row>
    <row r="54" spans="2:14" ht="12.75" customHeight="1">
      <c r="B54" s="136"/>
      <c r="C54" s="136"/>
      <c r="D54" s="136"/>
      <c r="K54" s="1"/>
      <c r="L54" s="1"/>
      <c r="M54" s="1"/>
      <c r="N54" s="1"/>
    </row>
    <row r="55" spans="2:14" ht="12.75" customHeight="1">
      <c r="B55" s="136"/>
      <c r="C55" s="136"/>
      <c r="D55" s="136"/>
      <c r="K55" s="1"/>
      <c r="L55" s="1"/>
      <c r="M55" s="1"/>
      <c r="N55" s="1"/>
    </row>
    <row r="56" spans="1:15" ht="12.75" customHeight="1">
      <c r="A56" s="210" t="s">
        <v>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</row>
    <row r="57" spans="1:15" ht="12.75" customHeight="1">
      <c r="A57" s="210" t="s">
        <v>1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</row>
    <row r="58" spans="1:15" ht="12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220" t="s">
        <v>2</v>
      </c>
      <c r="N58" s="221"/>
      <c r="O58" s="44"/>
    </row>
    <row r="59" spans="1:15" ht="12.75" customHeight="1">
      <c r="A59" s="210" t="s">
        <v>155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</row>
    <row r="60" spans="1:15" ht="12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1:15" ht="12.75" customHeight="1">
      <c r="A61" s="210" t="s">
        <v>3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</row>
    <row r="62" spans="1:15" ht="12.75" customHeight="1">
      <c r="A62" s="46" t="s">
        <v>4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1:15" ht="12.75" customHeight="1">
      <c r="A63" s="46" t="s">
        <v>5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ht="12.75" customHeight="1">
      <c r="A64" s="46" t="s">
        <v>6</v>
      </c>
    </row>
    <row r="65" spans="1:15" ht="12.75" customHeight="1">
      <c r="A65" s="31" t="s">
        <v>7</v>
      </c>
      <c r="B65" s="32" t="s">
        <v>55</v>
      </c>
      <c r="C65" s="48"/>
      <c r="D65" s="31"/>
      <c r="E65" s="48"/>
      <c r="F65" s="31"/>
      <c r="G65" s="49"/>
      <c r="H65" s="49"/>
      <c r="I65" s="49"/>
      <c r="J65" s="48"/>
      <c r="K65" s="211" t="s">
        <v>8</v>
      </c>
      <c r="L65" s="212"/>
      <c r="M65" s="212"/>
      <c r="N65" s="213"/>
      <c r="O65" s="50"/>
    </row>
    <row r="66" spans="1:15" ht="12.75" customHeight="1">
      <c r="A66" s="33"/>
      <c r="B66" s="34"/>
      <c r="C66" s="51"/>
      <c r="D66" s="217" t="s">
        <v>9</v>
      </c>
      <c r="E66" s="218"/>
      <c r="F66" s="217" t="s">
        <v>10</v>
      </c>
      <c r="G66" s="219"/>
      <c r="H66" s="219"/>
      <c r="I66" s="219"/>
      <c r="J66" s="218"/>
      <c r="K66" s="214"/>
      <c r="L66" s="215"/>
      <c r="M66" s="215"/>
      <c r="N66" s="216"/>
      <c r="O66" s="52" t="s">
        <v>11</v>
      </c>
    </row>
    <row r="67" spans="1:15" ht="12.75" customHeight="1">
      <c r="A67" s="35" t="s">
        <v>145</v>
      </c>
      <c r="B67" s="36"/>
      <c r="C67" s="53"/>
      <c r="D67" s="35"/>
      <c r="E67" s="53"/>
      <c r="F67" s="35"/>
      <c r="G67" s="36"/>
      <c r="H67" s="36"/>
      <c r="I67" s="36"/>
      <c r="J67" s="53"/>
      <c r="K67" s="220" t="s">
        <v>12</v>
      </c>
      <c r="L67" s="221"/>
      <c r="M67" s="220" t="s">
        <v>13</v>
      </c>
      <c r="N67" s="221"/>
      <c r="O67" s="52" t="s">
        <v>14</v>
      </c>
    </row>
    <row r="68" spans="1:15" ht="12.75" customHeight="1">
      <c r="A68" s="54"/>
      <c r="B68" s="54"/>
      <c r="C68" s="54"/>
      <c r="D68" s="54" t="s">
        <v>15</v>
      </c>
      <c r="E68" s="54" t="s">
        <v>16</v>
      </c>
      <c r="F68" s="54"/>
      <c r="G68" s="54"/>
      <c r="H68" s="54"/>
      <c r="I68" s="54"/>
      <c r="J68" s="54"/>
      <c r="K68" s="54" t="s">
        <v>17</v>
      </c>
      <c r="L68" s="54"/>
      <c r="M68" s="54"/>
      <c r="N68" s="54"/>
      <c r="O68" s="52" t="s">
        <v>18</v>
      </c>
    </row>
    <row r="69" spans="1:15" ht="12.75" customHeight="1">
      <c r="A69" s="55" t="s">
        <v>19</v>
      </c>
      <c r="B69" s="55" t="s">
        <v>20</v>
      </c>
      <c r="C69" s="55" t="s">
        <v>21</v>
      </c>
      <c r="D69" s="55" t="s">
        <v>22</v>
      </c>
      <c r="E69" s="55" t="s">
        <v>22</v>
      </c>
      <c r="F69" s="55" t="s">
        <v>23</v>
      </c>
      <c r="G69" s="55" t="s">
        <v>56</v>
      </c>
      <c r="H69" s="55" t="s">
        <v>24</v>
      </c>
      <c r="I69" s="55" t="s">
        <v>25</v>
      </c>
      <c r="J69" s="55" t="s">
        <v>45</v>
      </c>
      <c r="K69" s="55" t="s">
        <v>27</v>
      </c>
      <c r="L69" s="55" t="s">
        <v>28</v>
      </c>
      <c r="M69" s="55" t="s">
        <v>29</v>
      </c>
      <c r="N69" s="55" t="s">
        <v>28</v>
      </c>
      <c r="O69" s="56"/>
    </row>
    <row r="70" spans="1:15" ht="12.75" customHeight="1">
      <c r="A70" s="57"/>
      <c r="B70" s="50" t="s">
        <v>57</v>
      </c>
      <c r="C70" s="111"/>
      <c r="D70" s="111"/>
      <c r="E70" s="111"/>
      <c r="F70" s="167"/>
      <c r="G70" s="161"/>
      <c r="H70" s="84"/>
      <c r="I70" s="84"/>
      <c r="J70" s="84"/>
      <c r="K70" s="58"/>
      <c r="L70" s="58"/>
      <c r="M70" s="58"/>
      <c r="N70" s="58"/>
      <c r="O70" s="58"/>
    </row>
    <row r="71" spans="1:15" ht="12.75" customHeight="1">
      <c r="A71" s="20"/>
      <c r="B71" s="20"/>
      <c r="C71" s="20"/>
      <c r="D71" s="86"/>
      <c r="E71" s="20"/>
      <c r="F71" s="86"/>
      <c r="G71" s="86"/>
      <c r="H71" s="59"/>
      <c r="I71" s="59"/>
      <c r="J71" s="59"/>
      <c r="K71" s="60"/>
      <c r="L71" s="60"/>
      <c r="M71" s="60"/>
      <c r="N71" s="60"/>
      <c r="O71" s="60"/>
    </row>
    <row r="72" spans="1:15" ht="12.75" customHeight="1">
      <c r="A72" s="20" t="s">
        <v>479</v>
      </c>
      <c r="B72" s="20" t="s">
        <v>133</v>
      </c>
      <c r="C72" s="20" t="s">
        <v>179</v>
      </c>
      <c r="D72" s="188"/>
      <c r="E72" s="20"/>
      <c r="F72" s="86">
        <v>146701.07</v>
      </c>
      <c r="G72" s="86">
        <v>146701.07</v>
      </c>
      <c r="H72" s="59"/>
      <c r="I72" s="59"/>
      <c r="J72" s="59"/>
      <c r="K72" s="60" t="s">
        <v>134</v>
      </c>
      <c r="L72" s="60">
        <v>1</v>
      </c>
      <c r="M72" s="60"/>
      <c r="N72" s="60"/>
      <c r="O72" s="60" t="s">
        <v>142</v>
      </c>
    </row>
    <row r="73" spans="1:15" ht="12.75" customHeight="1">
      <c r="A73" s="20"/>
      <c r="B73" s="20"/>
      <c r="C73" s="139" t="s">
        <v>180</v>
      </c>
      <c r="D73" s="20"/>
      <c r="E73" s="20"/>
      <c r="F73" s="86"/>
      <c r="G73" s="86"/>
      <c r="H73" s="59"/>
      <c r="I73" s="59"/>
      <c r="J73" s="59"/>
      <c r="K73" s="60"/>
      <c r="L73" s="60"/>
      <c r="M73" s="60"/>
      <c r="N73" s="60"/>
      <c r="O73" s="60"/>
    </row>
    <row r="74" spans="1:15" ht="12.75" customHeight="1">
      <c r="A74" s="20"/>
      <c r="B74" s="20"/>
      <c r="C74" s="139" t="s">
        <v>53</v>
      </c>
      <c r="D74" s="86"/>
      <c r="E74" s="20"/>
      <c r="F74" s="86"/>
      <c r="G74" s="86"/>
      <c r="H74" s="59"/>
      <c r="I74" s="59"/>
      <c r="J74" s="59"/>
      <c r="K74" s="60"/>
      <c r="L74" s="60"/>
      <c r="M74" s="60"/>
      <c r="N74" s="60"/>
      <c r="O74" s="60"/>
    </row>
    <row r="75" spans="1:15" ht="12.75" customHeight="1">
      <c r="A75" s="20" t="s">
        <v>480</v>
      </c>
      <c r="B75" s="20" t="s">
        <v>133</v>
      </c>
      <c r="C75" s="20" t="s">
        <v>181</v>
      </c>
      <c r="D75" s="188"/>
      <c r="E75" s="20"/>
      <c r="F75" s="86">
        <v>23203.91</v>
      </c>
      <c r="G75" s="86">
        <v>23203.91</v>
      </c>
      <c r="H75" s="59"/>
      <c r="I75" s="59"/>
      <c r="J75" s="59"/>
      <c r="K75" s="60" t="s">
        <v>134</v>
      </c>
      <c r="L75" s="60">
        <v>1</v>
      </c>
      <c r="M75" s="60"/>
      <c r="N75" s="60"/>
      <c r="O75" s="60" t="s">
        <v>142</v>
      </c>
    </row>
    <row r="76" spans="1:15" ht="12.75" customHeight="1">
      <c r="A76" s="20"/>
      <c r="B76" s="89"/>
      <c r="C76" s="139" t="s">
        <v>182</v>
      </c>
      <c r="D76" s="238"/>
      <c r="E76" s="239"/>
      <c r="F76" s="163"/>
      <c r="G76" s="163"/>
      <c r="H76" s="59"/>
      <c r="I76" s="59"/>
      <c r="J76" s="59"/>
      <c r="K76" s="60"/>
      <c r="L76" s="60"/>
      <c r="M76" s="60"/>
      <c r="N76" s="60"/>
      <c r="O76" s="60"/>
    </row>
    <row r="77" spans="1:15" ht="12.75" customHeight="1">
      <c r="A77" s="20"/>
      <c r="B77" s="20"/>
      <c r="C77" s="139" t="s">
        <v>114</v>
      </c>
      <c r="D77" s="86"/>
      <c r="E77" s="20"/>
      <c r="F77" s="86"/>
      <c r="G77" s="86"/>
      <c r="H77" s="59"/>
      <c r="I77" s="59"/>
      <c r="J77" s="59"/>
      <c r="K77" s="60"/>
      <c r="L77" s="60"/>
      <c r="M77" s="60"/>
      <c r="N77" s="60"/>
      <c r="O77" s="60"/>
    </row>
    <row r="78" spans="1:15" ht="12.75" customHeight="1">
      <c r="A78" s="20" t="s">
        <v>481</v>
      </c>
      <c r="B78" s="20" t="s">
        <v>133</v>
      </c>
      <c r="C78" s="20" t="s">
        <v>183</v>
      </c>
      <c r="D78" s="189"/>
      <c r="E78" s="20"/>
      <c r="F78" s="86">
        <v>42668.38</v>
      </c>
      <c r="G78" s="86">
        <v>42668.38</v>
      </c>
      <c r="H78" s="59"/>
      <c r="I78" s="59"/>
      <c r="J78" s="59"/>
      <c r="K78" s="60" t="s">
        <v>134</v>
      </c>
      <c r="L78" s="60">
        <v>1</v>
      </c>
      <c r="M78" s="60"/>
      <c r="N78" s="60"/>
      <c r="O78" s="60" t="s">
        <v>142</v>
      </c>
    </row>
    <row r="79" spans="1:15" ht="12.75" customHeight="1">
      <c r="A79" s="20"/>
      <c r="B79" s="89"/>
      <c r="C79" s="139" t="s">
        <v>355</v>
      </c>
      <c r="D79" s="89"/>
      <c r="E79" s="89"/>
      <c r="F79" s="163"/>
      <c r="G79" s="163"/>
      <c r="H79" s="59"/>
      <c r="I79" s="59"/>
      <c r="J79" s="59"/>
      <c r="K79" s="60"/>
      <c r="L79" s="60"/>
      <c r="M79" s="60"/>
      <c r="N79" s="60"/>
      <c r="O79" s="60"/>
    </row>
    <row r="80" spans="1:15" ht="12.75" customHeight="1">
      <c r="A80" s="20"/>
      <c r="B80" s="20"/>
      <c r="C80" s="139" t="s">
        <v>114</v>
      </c>
      <c r="D80" s="86"/>
      <c r="E80" s="20"/>
      <c r="F80" s="86"/>
      <c r="G80" s="86"/>
      <c r="H80" s="59"/>
      <c r="I80" s="59"/>
      <c r="J80" s="59"/>
      <c r="K80" s="60"/>
      <c r="L80" s="60"/>
      <c r="M80" s="60"/>
      <c r="N80" s="60"/>
      <c r="O80" s="60"/>
    </row>
    <row r="81" spans="1:15" ht="12.75" customHeight="1">
      <c r="A81" s="20" t="s">
        <v>482</v>
      </c>
      <c r="B81" s="20" t="s">
        <v>133</v>
      </c>
      <c r="C81" s="20" t="s">
        <v>184</v>
      </c>
      <c r="D81" s="189"/>
      <c r="E81" s="20"/>
      <c r="F81" s="86">
        <v>331351.71</v>
      </c>
      <c r="G81" s="86">
        <v>331351.71</v>
      </c>
      <c r="H81" s="59"/>
      <c r="I81" s="59"/>
      <c r="J81" s="59"/>
      <c r="K81" s="60" t="s">
        <v>134</v>
      </c>
      <c r="L81" s="60">
        <v>1</v>
      </c>
      <c r="M81" s="60"/>
      <c r="N81" s="60"/>
      <c r="O81" s="60" t="s">
        <v>142</v>
      </c>
    </row>
    <row r="82" spans="1:15" ht="12.75" customHeight="1">
      <c r="A82" s="20"/>
      <c r="B82" s="89"/>
      <c r="C82" s="139" t="s">
        <v>127</v>
      </c>
      <c r="D82" s="240"/>
      <c r="E82" s="89"/>
      <c r="F82" s="163"/>
      <c r="G82" s="163"/>
      <c r="H82" s="59"/>
      <c r="I82" s="59"/>
      <c r="J82" s="59"/>
      <c r="K82" s="60"/>
      <c r="L82" s="60"/>
      <c r="M82" s="60"/>
      <c r="N82" s="60"/>
      <c r="O82" s="60"/>
    </row>
    <row r="83" spans="1:15" ht="12.75" customHeight="1">
      <c r="A83" s="20"/>
      <c r="B83" s="20"/>
      <c r="C83" s="20"/>
      <c r="D83" s="86"/>
      <c r="E83" s="20"/>
      <c r="F83" s="86"/>
      <c r="G83" s="86"/>
      <c r="H83" s="59"/>
      <c r="I83" s="59"/>
      <c r="J83" s="59"/>
      <c r="K83" s="60"/>
      <c r="L83" s="60"/>
      <c r="M83" s="60"/>
      <c r="N83" s="60"/>
      <c r="O83" s="60"/>
    </row>
    <row r="84" spans="1:15" ht="12.75" customHeight="1">
      <c r="A84" s="20" t="s">
        <v>483</v>
      </c>
      <c r="B84" s="20" t="s">
        <v>133</v>
      </c>
      <c r="C84" s="20" t="s">
        <v>185</v>
      </c>
      <c r="D84" s="189"/>
      <c r="E84" s="20"/>
      <c r="F84" s="86">
        <v>223256.5</v>
      </c>
      <c r="G84" s="86">
        <v>223256.5</v>
      </c>
      <c r="H84" s="59"/>
      <c r="I84" s="59"/>
      <c r="J84" s="59"/>
      <c r="K84" s="60" t="s">
        <v>134</v>
      </c>
      <c r="L84" s="60">
        <v>1</v>
      </c>
      <c r="M84" s="60"/>
      <c r="N84" s="60"/>
      <c r="O84" s="60" t="s">
        <v>142</v>
      </c>
    </row>
    <row r="85" spans="1:15" ht="12.75" customHeight="1">
      <c r="A85" s="91"/>
      <c r="B85" s="92"/>
      <c r="C85" s="139" t="s">
        <v>127</v>
      </c>
      <c r="D85" s="92"/>
      <c r="E85" s="92"/>
      <c r="F85" s="168"/>
      <c r="G85" s="168"/>
      <c r="H85" s="93"/>
      <c r="I85" s="93"/>
      <c r="J85" s="93"/>
      <c r="K85" s="94"/>
      <c r="L85" s="94"/>
      <c r="M85" s="94"/>
      <c r="N85" s="94"/>
      <c r="O85" s="94"/>
    </row>
    <row r="86" spans="1:15" ht="12.75" customHeight="1">
      <c r="A86" s="20"/>
      <c r="B86" s="20"/>
      <c r="C86" s="20"/>
      <c r="D86" s="86"/>
      <c r="E86" s="20"/>
      <c r="F86" s="86"/>
      <c r="G86" s="86"/>
      <c r="H86" s="59"/>
      <c r="I86" s="59"/>
      <c r="J86" s="59"/>
      <c r="K86" s="60"/>
      <c r="L86" s="60"/>
      <c r="M86" s="60"/>
      <c r="N86" s="60"/>
      <c r="O86" s="60"/>
    </row>
    <row r="87" spans="1:15" ht="12.75" customHeight="1">
      <c r="A87" s="20" t="s">
        <v>484</v>
      </c>
      <c r="B87" s="20" t="s">
        <v>133</v>
      </c>
      <c r="C87" s="20" t="s">
        <v>186</v>
      </c>
      <c r="D87" s="188"/>
      <c r="E87" s="20"/>
      <c r="F87" s="86">
        <v>151428.37</v>
      </c>
      <c r="G87" s="86">
        <v>151428.37</v>
      </c>
      <c r="H87" s="59"/>
      <c r="I87" s="59"/>
      <c r="J87" s="59"/>
      <c r="K87" s="60" t="s">
        <v>134</v>
      </c>
      <c r="L87" s="60">
        <v>1</v>
      </c>
      <c r="M87" s="60"/>
      <c r="N87" s="60"/>
      <c r="O87" s="60" t="s">
        <v>142</v>
      </c>
    </row>
    <row r="88" spans="1:15" ht="12.75" customHeight="1">
      <c r="A88" s="20"/>
      <c r="B88" s="89"/>
      <c r="C88" s="139" t="s">
        <v>686</v>
      </c>
      <c r="D88" s="89"/>
      <c r="E88" s="89"/>
      <c r="F88" s="163"/>
      <c r="G88" s="163"/>
      <c r="H88" s="59"/>
      <c r="I88" s="59"/>
      <c r="J88" s="59"/>
      <c r="K88" s="60"/>
      <c r="L88" s="60"/>
      <c r="M88" s="60"/>
      <c r="N88" s="60"/>
      <c r="O88" s="60"/>
    </row>
    <row r="89" spans="1:15" ht="12.75" customHeight="1">
      <c r="A89" s="20"/>
      <c r="B89" s="20"/>
      <c r="C89" s="139" t="s">
        <v>97</v>
      </c>
      <c r="D89" s="86"/>
      <c r="E89" s="20"/>
      <c r="F89" s="86"/>
      <c r="G89" s="86"/>
      <c r="H89" s="59"/>
      <c r="I89" s="59"/>
      <c r="J89" s="59"/>
      <c r="K89" s="60"/>
      <c r="L89" s="60"/>
      <c r="M89" s="60"/>
      <c r="N89" s="60"/>
      <c r="O89" s="60"/>
    </row>
    <row r="90" spans="1:15" ht="12.75" customHeight="1">
      <c r="A90" s="20" t="s">
        <v>485</v>
      </c>
      <c r="B90" s="20" t="s">
        <v>133</v>
      </c>
      <c r="C90" s="20" t="s">
        <v>187</v>
      </c>
      <c r="D90" s="188"/>
      <c r="E90" s="20"/>
      <c r="F90" s="86">
        <v>79147.1</v>
      </c>
      <c r="G90" s="86">
        <v>79147.1</v>
      </c>
      <c r="H90" s="20"/>
      <c r="I90" s="20"/>
      <c r="J90" s="20"/>
      <c r="K90" s="60" t="s">
        <v>134</v>
      </c>
      <c r="L90" s="60">
        <v>1</v>
      </c>
      <c r="M90" s="20"/>
      <c r="N90" s="20"/>
      <c r="O90" s="60" t="s">
        <v>142</v>
      </c>
    </row>
    <row r="91" spans="1:15" ht="12.75" customHeight="1">
      <c r="A91" s="20"/>
      <c r="B91" s="20"/>
      <c r="C91" s="139" t="s">
        <v>357</v>
      </c>
      <c r="D91" s="20"/>
      <c r="E91" s="20"/>
      <c r="F91" s="86"/>
      <c r="G91" s="86"/>
      <c r="H91" s="20"/>
      <c r="I91" s="20"/>
      <c r="J91" s="20"/>
      <c r="K91" s="60"/>
      <c r="L91" s="60"/>
      <c r="M91" s="20"/>
      <c r="N91" s="20"/>
      <c r="O91" s="60"/>
    </row>
    <row r="92" spans="1:15" ht="12.75" customHeight="1">
      <c r="A92" s="20"/>
      <c r="B92" s="20"/>
      <c r="C92" s="139" t="s">
        <v>97</v>
      </c>
      <c r="D92" s="86"/>
      <c r="E92" s="20"/>
      <c r="F92" s="86"/>
      <c r="G92" s="86"/>
      <c r="H92" s="59"/>
      <c r="I92" s="59"/>
      <c r="J92" s="59"/>
      <c r="K92" s="60"/>
      <c r="L92" s="60"/>
      <c r="M92" s="60"/>
      <c r="N92" s="60"/>
      <c r="O92" s="60"/>
    </row>
    <row r="93" spans="1:15" ht="12.75" customHeight="1">
      <c r="A93" s="20" t="s">
        <v>486</v>
      </c>
      <c r="B93" s="20" t="s">
        <v>133</v>
      </c>
      <c r="C93" s="20" t="s">
        <v>94</v>
      </c>
      <c r="D93" s="188"/>
      <c r="E93" s="20"/>
      <c r="F93" s="86">
        <v>118558.75</v>
      </c>
      <c r="G93" s="86">
        <v>118558.75</v>
      </c>
      <c r="H93" s="59"/>
      <c r="I93" s="59"/>
      <c r="J93" s="93"/>
      <c r="K93" s="60" t="s">
        <v>134</v>
      </c>
      <c r="L93" s="60">
        <v>1</v>
      </c>
      <c r="M93" s="60"/>
      <c r="N93" s="60"/>
      <c r="O93" s="60" t="s">
        <v>142</v>
      </c>
    </row>
    <row r="94" spans="1:15" ht="12.75" customHeight="1">
      <c r="A94" s="20"/>
      <c r="B94" s="89"/>
      <c r="C94" s="139" t="s">
        <v>188</v>
      </c>
      <c r="D94" s="89"/>
      <c r="E94" s="90"/>
      <c r="F94" s="163"/>
      <c r="G94" s="163"/>
      <c r="H94" s="59"/>
      <c r="I94" s="59"/>
      <c r="J94" s="59"/>
      <c r="K94" s="60"/>
      <c r="L94" s="60"/>
      <c r="M94" s="60"/>
      <c r="N94" s="60"/>
      <c r="O94" s="60"/>
    </row>
    <row r="95" spans="1:15" ht="12.75" customHeight="1">
      <c r="A95" s="20"/>
      <c r="B95" s="20"/>
      <c r="C95" s="139" t="s">
        <v>94</v>
      </c>
      <c r="D95" s="86"/>
      <c r="E95" s="59"/>
      <c r="F95" s="86"/>
      <c r="G95" s="86"/>
      <c r="H95" s="59"/>
      <c r="I95" s="59"/>
      <c r="J95" s="59"/>
      <c r="K95" s="60"/>
      <c r="L95" s="60"/>
      <c r="M95" s="60"/>
      <c r="N95" s="60"/>
      <c r="O95" s="60"/>
    </row>
    <row r="96" spans="1:15" ht="12.75" customHeight="1">
      <c r="A96" s="20" t="s">
        <v>487</v>
      </c>
      <c r="B96" s="20" t="s">
        <v>133</v>
      </c>
      <c r="C96" s="20" t="s">
        <v>351</v>
      </c>
      <c r="D96" s="188"/>
      <c r="E96" s="20"/>
      <c r="F96" s="86">
        <v>152891.63</v>
      </c>
      <c r="G96" s="86">
        <v>152891.63</v>
      </c>
      <c r="H96" s="20"/>
      <c r="I96" s="20"/>
      <c r="J96" s="20"/>
      <c r="K96" s="60" t="s">
        <v>134</v>
      </c>
      <c r="L96" s="60">
        <v>1</v>
      </c>
      <c r="M96" s="20"/>
      <c r="N96" s="20"/>
      <c r="O96" s="60" t="s">
        <v>142</v>
      </c>
    </row>
    <row r="97" spans="1:15" ht="12.75" customHeight="1">
      <c r="A97" s="20"/>
      <c r="B97" s="20"/>
      <c r="C97" s="139" t="s">
        <v>352</v>
      </c>
      <c r="D97" s="20"/>
      <c r="E97" s="20"/>
      <c r="F97" s="86"/>
      <c r="G97" s="86"/>
      <c r="H97" s="20"/>
      <c r="I97" s="20"/>
      <c r="J97" s="20"/>
      <c r="K97" s="20"/>
      <c r="L97" s="20"/>
      <c r="M97" s="20"/>
      <c r="N97" s="20"/>
      <c r="O97" s="20"/>
    </row>
    <row r="98" spans="1:15" ht="12.75" customHeight="1">
      <c r="A98" s="20"/>
      <c r="B98" s="20"/>
      <c r="C98" s="139" t="s">
        <v>94</v>
      </c>
      <c r="D98" s="86"/>
      <c r="E98" s="20"/>
      <c r="F98" s="86"/>
      <c r="G98" s="86"/>
      <c r="H98" s="59"/>
      <c r="I98" s="59"/>
      <c r="J98" s="59"/>
      <c r="K98" s="60"/>
      <c r="L98" s="60"/>
      <c r="M98" s="60"/>
      <c r="N98" s="60"/>
      <c r="O98" s="60"/>
    </row>
    <row r="99" spans="1:15" ht="12.75" customHeight="1">
      <c r="A99" s="20" t="s">
        <v>488</v>
      </c>
      <c r="B99" s="20" t="s">
        <v>133</v>
      </c>
      <c r="C99" s="20" t="s">
        <v>189</v>
      </c>
      <c r="D99" s="188"/>
      <c r="E99" s="20"/>
      <c r="F99" s="86">
        <v>51469.09</v>
      </c>
      <c r="G99" s="86">
        <v>51469.09</v>
      </c>
      <c r="H99" s="20"/>
      <c r="I99" s="20"/>
      <c r="J99" s="20"/>
      <c r="K99" s="60" t="s">
        <v>134</v>
      </c>
      <c r="L99" s="60">
        <v>1</v>
      </c>
      <c r="M99" s="20"/>
      <c r="N99" s="20"/>
      <c r="O99" s="60" t="s">
        <v>142</v>
      </c>
    </row>
    <row r="100" spans="1:15" ht="12.75" customHeight="1">
      <c r="A100" s="20"/>
      <c r="B100" s="20"/>
      <c r="C100" s="139" t="s">
        <v>340</v>
      </c>
      <c r="D100" s="20"/>
      <c r="E100" s="20"/>
      <c r="F100" s="86"/>
      <c r="G100" s="86"/>
      <c r="H100" s="20"/>
      <c r="I100" s="20"/>
      <c r="J100" s="20"/>
      <c r="K100" s="20"/>
      <c r="L100" s="20"/>
      <c r="M100" s="20"/>
      <c r="N100" s="20"/>
      <c r="O100" s="20"/>
    </row>
    <row r="101" spans="1:15" ht="12.75" customHeight="1">
      <c r="A101" s="62"/>
      <c r="B101" s="88"/>
      <c r="C101" s="140" t="s">
        <v>95</v>
      </c>
      <c r="D101" s="62"/>
      <c r="E101" s="62"/>
      <c r="F101" s="164"/>
      <c r="G101" s="165"/>
      <c r="H101" s="63"/>
      <c r="I101" s="63"/>
      <c r="J101" s="63"/>
      <c r="K101" s="64"/>
      <c r="L101" s="64"/>
      <c r="M101" s="64"/>
      <c r="N101" s="64"/>
      <c r="O101" s="64"/>
    </row>
    <row r="102" spans="2:10" ht="12.75" customHeight="1">
      <c r="B102" s="44" t="s">
        <v>30</v>
      </c>
      <c r="F102" s="165">
        <f>SUM(F70:F101)</f>
        <v>1320676.51</v>
      </c>
      <c r="G102" s="165">
        <f>SUM(G70:G101)</f>
        <v>1320676.51</v>
      </c>
      <c r="H102" s="63"/>
      <c r="I102" s="63"/>
      <c r="J102" s="63"/>
    </row>
    <row r="103" spans="2:10" ht="12.75" customHeight="1">
      <c r="B103" s="44" t="s">
        <v>31</v>
      </c>
      <c r="F103" s="66"/>
      <c r="G103" s="66"/>
      <c r="H103" s="66"/>
      <c r="I103" s="65"/>
      <c r="J103" s="65"/>
    </row>
    <row r="104" spans="2:10" ht="12.75" customHeight="1">
      <c r="B104" s="44" t="s">
        <v>32</v>
      </c>
      <c r="F104" s="67"/>
      <c r="G104" s="67"/>
      <c r="H104" s="67"/>
      <c r="I104" s="67"/>
      <c r="J104" s="67"/>
    </row>
    <row r="105" ht="12.75" customHeight="1"/>
    <row r="106" spans="2:14" ht="12.75" customHeight="1">
      <c r="B106" s="210" t="s">
        <v>33</v>
      </c>
      <c r="C106" s="210"/>
      <c r="D106" s="210"/>
      <c r="K106" s="210" t="s">
        <v>411</v>
      </c>
      <c r="L106" s="210"/>
      <c r="M106" s="210"/>
      <c r="N106" s="210"/>
    </row>
    <row r="107" spans="2:14" ht="12.75" customHeight="1">
      <c r="B107" s="210" t="s">
        <v>163</v>
      </c>
      <c r="C107" s="210"/>
      <c r="D107" s="210"/>
      <c r="K107" s="209" t="s">
        <v>34</v>
      </c>
      <c r="L107" s="209"/>
      <c r="M107" s="209"/>
      <c r="N107" s="209"/>
    </row>
    <row r="108" spans="2:14" ht="12.75" customHeight="1">
      <c r="B108" s="136"/>
      <c r="C108" s="136"/>
      <c r="D108" s="136"/>
      <c r="K108" s="1"/>
      <c r="L108" s="1"/>
      <c r="M108" s="1"/>
      <c r="N108" s="1"/>
    </row>
    <row r="109" spans="2:14" ht="12.75" customHeight="1">
      <c r="B109" s="136"/>
      <c r="C109" s="136"/>
      <c r="D109" s="136"/>
      <c r="K109" s="1"/>
      <c r="L109" s="1"/>
      <c r="M109" s="1"/>
      <c r="N109" s="1"/>
    </row>
    <row r="110" spans="2:14" ht="12.75" customHeight="1">
      <c r="B110" s="136"/>
      <c r="C110" s="136"/>
      <c r="D110" s="136"/>
      <c r="K110" s="1"/>
      <c r="L110" s="1"/>
      <c r="M110" s="1"/>
      <c r="N110" s="1"/>
    </row>
    <row r="111" spans="1:15" ht="12.75" customHeight="1">
      <c r="A111" s="210" t="s">
        <v>0</v>
      </c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</row>
    <row r="112" spans="1:15" ht="12.75" customHeight="1">
      <c r="A112" s="210" t="s">
        <v>1</v>
      </c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</row>
    <row r="113" spans="1:15" ht="12.7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220" t="s">
        <v>2</v>
      </c>
      <c r="N113" s="221"/>
      <c r="O113" s="44"/>
    </row>
    <row r="114" spans="1:15" ht="12.75" customHeight="1">
      <c r="A114" s="210" t="s">
        <v>155</v>
      </c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</row>
    <row r="115" spans="1:15" ht="12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1:15" ht="12.75" customHeight="1">
      <c r="A116" s="210" t="s">
        <v>3</v>
      </c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</row>
    <row r="117" spans="1:15" ht="12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</row>
    <row r="118" spans="1:15" ht="12.75" customHeight="1">
      <c r="A118" s="46" t="s">
        <v>4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1:15" ht="12.75" customHeight="1">
      <c r="A119" s="46" t="s">
        <v>5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ht="12.75" customHeight="1">
      <c r="A120" s="46" t="s">
        <v>6</v>
      </c>
    </row>
    <row r="121" spans="1:15" ht="12.75" customHeight="1">
      <c r="A121" s="31" t="s">
        <v>7</v>
      </c>
      <c r="B121" s="32" t="s">
        <v>55</v>
      </c>
      <c r="C121" s="48"/>
      <c r="D121" s="31"/>
      <c r="E121" s="48"/>
      <c r="F121" s="31"/>
      <c r="G121" s="49"/>
      <c r="H121" s="49"/>
      <c r="I121" s="49"/>
      <c r="J121" s="48"/>
      <c r="K121" s="211" t="s">
        <v>8</v>
      </c>
      <c r="L121" s="212"/>
      <c r="M121" s="212"/>
      <c r="N121" s="213"/>
      <c r="O121" s="50"/>
    </row>
    <row r="122" spans="1:15" ht="12.75" customHeight="1">
      <c r="A122" s="33"/>
      <c r="B122" s="34"/>
      <c r="C122" s="51"/>
      <c r="D122" s="217" t="s">
        <v>9</v>
      </c>
      <c r="E122" s="218"/>
      <c r="F122" s="217" t="s">
        <v>10</v>
      </c>
      <c r="G122" s="219"/>
      <c r="H122" s="219"/>
      <c r="I122" s="219"/>
      <c r="J122" s="218"/>
      <c r="K122" s="214"/>
      <c r="L122" s="215"/>
      <c r="M122" s="215"/>
      <c r="N122" s="216"/>
      <c r="O122" s="52" t="s">
        <v>11</v>
      </c>
    </row>
    <row r="123" spans="1:15" ht="12.75" customHeight="1">
      <c r="A123" s="35" t="s">
        <v>145</v>
      </c>
      <c r="B123" s="36"/>
      <c r="C123" s="53"/>
      <c r="D123" s="35"/>
      <c r="E123" s="53"/>
      <c r="F123" s="35"/>
      <c r="G123" s="36"/>
      <c r="H123" s="36"/>
      <c r="I123" s="36"/>
      <c r="J123" s="53"/>
      <c r="K123" s="220" t="s">
        <v>12</v>
      </c>
      <c r="L123" s="221"/>
      <c r="M123" s="220" t="s">
        <v>13</v>
      </c>
      <c r="N123" s="221"/>
      <c r="O123" s="52" t="s">
        <v>14</v>
      </c>
    </row>
    <row r="124" spans="1:15" ht="12.75" customHeight="1">
      <c r="A124" s="54"/>
      <c r="B124" s="54"/>
      <c r="C124" s="54"/>
      <c r="D124" s="54" t="s">
        <v>15</v>
      </c>
      <c r="E124" s="54" t="s">
        <v>16</v>
      </c>
      <c r="F124" s="54"/>
      <c r="G124" s="54"/>
      <c r="H124" s="54"/>
      <c r="I124" s="54"/>
      <c r="J124" s="54"/>
      <c r="K124" s="54" t="s">
        <v>17</v>
      </c>
      <c r="L124" s="54"/>
      <c r="M124" s="54"/>
      <c r="N124" s="54"/>
      <c r="O124" s="52" t="s">
        <v>18</v>
      </c>
    </row>
    <row r="125" spans="1:15" ht="12.75" customHeight="1">
      <c r="A125" s="55" t="s">
        <v>19</v>
      </c>
      <c r="B125" s="55" t="s">
        <v>20</v>
      </c>
      <c r="C125" s="55" t="s">
        <v>21</v>
      </c>
      <c r="D125" s="55" t="s">
        <v>22</v>
      </c>
      <c r="E125" s="55" t="s">
        <v>22</v>
      </c>
      <c r="F125" s="55" t="s">
        <v>23</v>
      </c>
      <c r="G125" s="55" t="s">
        <v>56</v>
      </c>
      <c r="H125" s="55" t="s">
        <v>24</v>
      </c>
      <c r="I125" s="55" t="s">
        <v>25</v>
      </c>
      <c r="J125" s="55" t="s">
        <v>45</v>
      </c>
      <c r="K125" s="55" t="s">
        <v>27</v>
      </c>
      <c r="L125" s="55" t="s">
        <v>28</v>
      </c>
      <c r="M125" s="55" t="s">
        <v>29</v>
      </c>
      <c r="N125" s="55" t="s">
        <v>28</v>
      </c>
      <c r="O125" s="56"/>
    </row>
    <row r="126" spans="1:15" ht="12.75" customHeight="1">
      <c r="A126" s="114"/>
      <c r="B126" s="50" t="s">
        <v>57</v>
      </c>
      <c r="C126" s="114"/>
      <c r="D126" s="115"/>
      <c r="E126" s="114"/>
      <c r="F126" s="115"/>
      <c r="G126" s="115"/>
      <c r="H126" s="116"/>
      <c r="I126" s="116"/>
      <c r="J126" s="116"/>
      <c r="K126" s="117"/>
      <c r="L126" s="117"/>
      <c r="M126" s="117"/>
      <c r="N126" s="117"/>
      <c r="O126" s="117"/>
    </row>
    <row r="127" spans="1:15" ht="12.75" customHeight="1">
      <c r="A127" s="20"/>
      <c r="B127" s="20"/>
      <c r="C127" s="20"/>
      <c r="D127" s="86"/>
      <c r="E127" s="59"/>
      <c r="F127" s="86"/>
      <c r="G127" s="86"/>
      <c r="H127" s="59"/>
      <c r="I127" s="59"/>
      <c r="J127" s="59"/>
      <c r="K127" s="60"/>
      <c r="L127" s="60"/>
      <c r="M127" s="60"/>
      <c r="N127" s="60"/>
      <c r="O127" s="60"/>
    </row>
    <row r="128" spans="1:15" ht="12.75" customHeight="1">
      <c r="A128" s="20" t="s">
        <v>489</v>
      </c>
      <c r="B128" s="20" t="s">
        <v>133</v>
      </c>
      <c r="C128" s="20" t="s">
        <v>190</v>
      </c>
      <c r="D128" s="189"/>
      <c r="E128" s="20"/>
      <c r="F128" s="86">
        <v>24561.01</v>
      </c>
      <c r="G128" s="86">
        <v>24561.01</v>
      </c>
      <c r="H128" s="20"/>
      <c r="I128" s="20"/>
      <c r="J128" s="20"/>
      <c r="K128" s="60" t="s">
        <v>134</v>
      </c>
      <c r="L128" s="60">
        <v>1</v>
      </c>
      <c r="M128" s="20"/>
      <c r="N128" s="20"/>
      <c r="O128" s="60" t="s">
        <v>142</v>
      </c>
    </row>
    <row r="129" spans="1:15" ht="12.75" customHeight="1">
      <c r="A129" s="91"/>
      <c r="B129" s="91"/>
      <c r="C129" s="139" t="s">
        <v>191</v>
      </c>
      <c r="D129" s="91"/>
      <c r="E129" s="91"/>
      <c r="F129" s="169"/>
      <c r="G129" s="169"/>
      <c r="H129" s="93"/>
      <c r="I129" s="93"/>
      <c r="J129" s="93"/>
      <c r="K129" s="94"/>
      <c r="L129" s="94"/>
      <c r="M129" s="94"/>
      <c r="N129" s="94"/>
      <c r="O129" s="94"/>
    </row>
    <row r="130" spans="1:15" ht="12.75" customHeight="1">
      <c r="A130" s="20"/>
      <c r="B130" s="122"/>
      <c r="C130" s="141" t="s">
        <v>95</v>
      </c>
      <c r="D130" s="142"/>
      <c r="E130" s="59"/>
      <c r="F130" s="86"/>
      <c r="G130" s="86"/>
      <c r="H130" s="59"/>
      <c r="I130" s="59"/>
      <c r="J130" s="59"/>
      <c r="K130" s="60"/>
      <c r="L130" s="60"/>
      <c r="M130" s="60"/>
      <c r="N130" s="60"/>
      <c r="O130" s="60"/>
    </row>
    <row r="131" spans="1:15" ht="12.75" customHeight="1">
      <c r="A131" s="20" t="s">
        <v>490</v>
      </c>
      <c r="B131" s="20" t="s">
        <v>133</v>
      </c>
      <c r="C131" s="20" t="s">
        <v>192</v>
      </c>
      <c r="D131" s="188"/>
      <c r="E131" s="59"/>
      <c r="F131" s="86">
        <v>177792.35</v>
      </c>
      <c r="G131" s="86">
        <v>177792.35</v>
      </c>
      <c r="H131" s="20"/>
      <c r="I131" s="20"/>
      <c r="J131" s="20"/>
      <c r="K131" s="60" t="s">
        <v>134</v>
      </c>
      <c r="L131" s="60">
        <v>1</v>
      </c>
      <c r="M131" s="20"/>
      <c r="N131" s="20"/>
      <c r="O131" s="60" t="s">
        <v>142</v>
      </c>
    </row>
    <row r="132" spans="1:15" ht="12.75" customHeight="1">
      <c r="A132" s="20"/>
      <c r="B132" s="20"/>
      <c r="C132" s="139" t="s">
        <v>697</v>
      </c>
      <c r="D132" s="20"/>
      <c r="E132" s="20"/>
      <c r="F132" s="86"/>
      <c r="G132" s="86"/>
      <c r="H132" s="20"/>
      <c r="I132" s="20"/>
      <c r="J132" s="20"/>
      <c r="K132" s="20"/>
      <c r="L132" s="20"/>
      <c r="M132" s="20"/>
      <c r="N132" s="20"/>
      <c r="O132" s="20"/>
    </row>
    <row r="133" spans="1:15" ht="12.75" customHeight="1">
      <c r="A133" s="20"/>
      <c r="B133" s="20"/>
      <c r="C133" s="141" t="s">
        <v>95</v>
      </c>
      <c r="D133" s="86"/>
      <c r="E133" s="59"/>
      <c r="F133" s="86"/>
      <c r="G133" s="86"/>
      <c r="H133" s="59"/>
      <c r="I133" s="59"/>
      <c r="J133" s="59"/>
      <c r="K133" s="60"/>
      <c r="L133" s="60"/>
      <c r="M133" s="60"/>
      <c r="N133" s="60"/>
      <c r="O133" s="60"/>
    </row>
    <row r="134" spans="1:15" ht="12.75" customHeight="1">
      <c r="A134" s="20" t="s">
        <v>491</v>
      </c>
      <c r="B134" s="20" t="s">
        <v>133</v>
      </c>
      <c r="C134" s="20" t="s">
        <v>118</v>
      </c>
      <c r="D134" s="189"/>
      <c r="E134" s="59"/>
      <c r="F134" s="86">
        <v>73908.18</v>
      </c>
      <c r="G134" s="86">
        <v>73908.18</v>
      </c>
      <c r="H134" s="20"/>
      <c r="I134" s="20"/>
      <c r="J134" s="20"/>
      <c r="K134" s="60" t="s">
        <v>134</v>
      </c>
      <c r="L134" s="60">
        <v>1</v>
      </c>
      <c r="M134" s="20"/>
      <c r="N134" s="20"/>
      <c r="O134" s="60" t="s">
        <v>142</v>
      </c>
    </row>
    <row r="135" spans="1:15" ht="12.75" customHeight="1">
      <c r="A135" s="20"/>
      <c r="B135" s="20"/>
      <c r="C135" s="139" t="s">
        <v>193</v>
      </c>
      <c r="D135" s="20"/>
      <c r="E135" s="20"/>
      <c r="F135" s="86"/>
      <c r="G135" s="86"/>
      <c r="H135" s="20"/>
      <c r="I135" s="20"/>
      <c r="J135" s="20"/>
      <c r="K135" s="20"/>
      <c r="L135" s="20"/>
      <c r="M135" s="20"/>
      <c r="N135" s="20"/>
      <c r="O135" s="20"/>
    </row>
    <row r="136" spans="1:15" ht="12.75" customHeight="1">
      <c r="A136" s="20"/>
      <c r="B136" s="20"/>
      <c r="C136" s="139" t="s">
        <v>118</v>
      </c>
      <c r="D136" s="20"/>
      <c r="E136" s="20"/>
      <c r="F136" s="86"/>
      <c r="G136" s="86"/>
      <c r="H136" s="20"/>
      <c r="I136" s="20"/>
      <c r="J136" s="20"/>
      <c r="K136" s="20"/>
      <c r="L136" s="20"/>
      <c r="M136" s="20"/>
      <c r="N136" s="20"/>
      <c r="O136" s="20"/>
    </row>
    <row r="137" spans="1:15" ht="16.5" customHeight="1">
      <c r="A137" s="20" t="s">
        <v>492</v>
      </c>
      <c r="B137" s="20" t="s">
        <v>133</v>
      </c>
      <c r="C137" s="20" t="s">
        <v>172</v>
      </c>
      <c r="D137" s="188"/>
      <c r="E137" s="20"/>
      <c r="F137" s="86">
        <v>167037.37</v>
      </c>
      <c r="G137" s="86">
        <v>167037.37</v>
      </c>
      <c r="H137" s="20"/>
      <c r="I137" s="20"/>
      <c r="J137" s="20"/>
      <c r="K137" s="60" t="s">
        <v>134</v>
      </c>
      <c r="L137" s="60">
        <v>1</v>
      </c>
      <c r="M137" s="20"/>
      <c r="N137" s="20"/>
      <c r="O137" s="60" t="s">
        <v>142</v>
      </c>
    </row>
    <row r="138" spans="1:15" ht="12.75" customHeight="1">
      <c r="A138" s="20"/>
      <c r="B138" s="20"/>
      <c r="C138" s="139" t="s">
        <v>195</v>
      </c>
      <c r="D138" s="20"/>
      <c r="E138" s="20"/>
      <c r="F138" s="86"/>
      <c r="G138" s="86"/>
      <c r="H138" s="59"/>
      <c r="I138" s="59"/>
      <c r="J138" s="59"/>
      <c r="K138" s="60"/>
      <c r="L138" s="60"/>
      <c r="M138" s="60"/>
      <c r="N138" s="60"/>
      <c r="O138" s="60"/>
    </row>
    <row r="139" spans="1:15" ht="12.75" customHeight="1">
      <c r="A139" s="20"/>
      <c r="B139" s="20"/>
      <c r="C139" s="139" t="s">
        <v>96</v>
      </c>
      <c r="D139" s="20"/>
      <c r="E139" s="20"/>
      <c r="F139" s="86"/>
      <c r="G139" s="86"/>
      <c r="H139" s="20"/>
      <c r="I139" s="20"/>
      <c r="J139" s="20"/>
      <c r="K139" s="20"/>
      <c r="L139" s="20"/>
      <c r="M139" s="20"/>
      <c r="N139" s="20"/>
      <c r="O139" s="20"/>
    </row>
    <row r="140" spans="1:15" ht="12.75" customHeight="1">
      <c r="A140" s="20" t="s">
        <v>493</v>
      </c>
      <c r="B140" s="20" t="s">
        <v>133</v>
      </c>
      <c r="C140" s="20" t="s">
        <v>194</v>
      </c>
      <c r="D140" s="188"/>
      <c r="E140" s="59"/>
      <c r="F140" s="86">
        <v>61095.83</v>
      </c>
      <c r="G140" s="86">
        <v>61095.83</v>
      </c>
      <c r="H140" s="59"/>
      <c r="I140" s="59"/>
      <c r="J140" s="59"/>
      <c r="K140" s="60" t="s">
        <v>134</v>
      </c>
      <c r="L140" s="60">
        <v>1</v>
      </c>
      <c r="M140" s="60"/>
      <c r="N140" s="60"/>
      <c r="O140" s="60" t="s">
        <v>142</v>
      </c>
    </row>
    <row r="141" spans="1:15" ht="12.75" customHeight="1">
      <c r="A141" s="20"/>
      <c r="B141" s="89"/>
      <c r="C141" s="139" t="s">
        <v>196</v>
      </c>
      <c r="D141" s="89"/>
      <c r="E141" s="89"/>
      <c r="F141" s="163"/>
      <c r="G141" s="163"/>
      <c r="H141" s="59"/>
      <c r="I141" s="59"/>
      <c r="J141" s="59"/>
      <c r="K141" s="60"/>
      <c r="L141" s="60"/>
      <c r="M141" s="60"/>
      <c r="N141" s="60"/>
      <c r="O141" s="60"/>
    </row>
    <row r="142" spans="1:15" ht="12.75" customHeight="1">
      <c r="A142" s="20"/>
      <c r="B142" s="20"/>
      <c r="C142" s="139" t="s">
        <v>96</v>
      </c>
      <c r="D142" s="20"/>
      <c r="E142" s="20"/>
      <c r="F142" s="86"/>
      <c r="G142" s="86"/>
      <c r="H142" s="20"/>
      <c r="I142" s="20"/>
      <c r="J142" s="20"/>
      <c r="K142" s="20"/>
      <c r="L142" s="20"/>
      <c r="M142" s="20"/>
      <c r="N142" s="20"/>
      <c r="O142" s="20"/>
    </row>
    <row r="143" spans="1:15" ht="12.75" customHeight="1">
      <c r="A143" s="20" t="s">
        <v>494</v>
      </c>
      <c r="B143" s="20" t="s">
        <v>133</v>
      </c>
      <c r="C143" s="20" t="s">
        <v>197</v>
      </c>
      <c r="D143" s="188"/>
      <c r="E143" s="20"/>
      <c r="F143" s="86">
        <v>368986.53</v>
      </c>
      <c r="G143" s="86">
        <v>368986.53</v>
      </c>
      <c r="H143" s="20"/>
      <c r="I143" s="20"/>
      <c r="J143" s="20"/>
      <c r="K143" s="60" t="s">
        <v>134</v>
      </c>
      <c r="L143" s="60">
        <v>1</v>
      </c>
      <c r="M143" s="20"/>
      <c r="N143" s="20"/>
      <c r="O143" s="60" t="s">
        <v>142</v>
      </c>
    </row>
    <row r="144" spans="1:15" ht="12.75" customHeight="1">
      <c r="A144" s="20"/>
      <c r="B144" s="20"/>
      <c r="C144" s="139" t="s">
        <v>198</v>
      </c>
      <c r="D144" s="20"/>
      <c r="E144" s="20"/>
      <c r="F144" s="86"/>
      <c r="G144" s="86"/>
      <c r="H144" s="20"/>
      <c r="I144" s="20"/>
      <c r="J144" s="20"/>
      <c r="K144" s="20"/>
      <c r="L144" s="20"/>
      <c r="M144" s="20"/>
      <c r="N144" s="20"/>
      <c r="O144" s="20"/>
    </row>
    <row r="145" spans="1:15" ht="12.75" customHeight="1">
      <c r="A145" s="20"/>
      <c r="B145" s="20"/>
      <c r="C145" s="139" t="s">
        <v>94</v>
      </c>
      <c r="D145" s="20"/>
      <c r="E145" s="20"/>
      <c r="F145" s="86"/>
      <c r="G145" s="86"/>
      <c r="H145" s="20"/>
      <c r="I145" s="20"/>
      <c r="J145" s="20"/>
      <c r="K145" s="20"/>
      <c r="L145" s="20"/>
      <c r="M145" s="20"/>
      <c r="N145" s="20"/>
      <c r="O145" s="20"/>
    </row>
    <row r="146" spans="1:15" ht="12.75" customHeight="1">
      <c r="A146" s="20" t="s">
        <v>495</v>
      </c>
      <c r="B146" s="20" t="s">
        <v>133</v>
      </c>
      <c r="C146" s="20" t="s">
        <v>127</v>
      </c>
      <c r="D146" s="188"/>
      <c r="E146" s="20"/>
      <c r="F146" s="86">
        <v>195836.88</v>
      </c>
      <c r="G146" s="86">
        <v>195836.88</v>
      </c>
      <c r="H146" s="20"/>
      <c r="I146" s="20"/>
      <c r="J146" s="20"/>
      <c r="K146" s="60" t="s">
        <v>134</v>
      </c>
      <c r="L146" s="60">
        <v>1</v>
      </c>
      <c r="M146" s="20"/>
      <c r="N146" s="20"/>
      <c r="O146" s="60" t="s">
        <v>142</v>
      </c>
    </row>
    <row r="147" spans="1:15" ht="12.75" customHeight="1">
      <c r="A147" s="20"/>
      <c r="B147" s="20"/>
      <c r="C147" s="139" t="s">
        <v>199</v>
      </c>
      <c r="D147" s="20"/>
      <c r="E147" s="20"/>
      <c r="F147" s="86"/>
      <c r="G147" s="86"/>
      <c r="H147" s="20"/>
      <c r="I147" s="20"/>
      <c r="J147" s="20"/>
      <c r="K147" s="20"/>
      <c r="L147" s="20"/>
      <c r="M147" s="20"/>
      <c r="N147" s="20"/>
      <c r="O147" s="20"/>
    </row>
    <row r="148" spans="1:15" ht="12.75" customHeight="1">
      <c r="A148" s="20"/>
      <c r="B148" s="20"/>
      <c r="C148" s="139" t="s">
        <v>127</v>
      </c>
      <c r="D148" s="20"/>
      <c r="E148" s="20"/>
      <c r="F148" s="86"/>
      <c r="G148" s="86"/>
      <c r="H148" s="20"/>
      <c r="I148" s="20"/>
      <c r="J148" s="20"/>
      <c r="K148" s="20"/>
      <c r="L148" s="20"/>
      <c r="M148" s="20"/>
      <c r="N148" s="20"/>
      <c r="O148" s="20"/>
    </row>
    <row r="149" spans="1:15" ht="12.75" customHeight="1">
      <c r="A149" s="20" t="s">
        <v>496</v>
      </c>
      <c r="B149" s="20" t="s">
        <v>133</v>
      </c>
      <c r="C149" s="20" t="s">
        <v>127</v>
      </c>
      <c r="D149" s="188"/>
      <c r="E149" s="20"/>
      <c r="F149" s="86">
        <v>67786.78</v>
      </c>
      <c r="G149" s="86">
        <v>67786.78</v>
      </c>
      <c r="H149" s="20"/>
      <c r="I149" s="20"/>
      <c r="J149" s="20"/>
      <c r="K149" s="60" t="s">
        <v>134</v>
      </c>
      <c r="L149" s="60">
        <v>1</v>
      </c>
      <c r="M149" s="20"/>
      <c r="N149" s="20"/>
      <c r="O149" s="60" t="s">
        <v>142</v>
      </c>
    </row>
    <row r="150" spans="1:15" ht="12.75" customHeight="1">
      <c r="A150" s="20"/>
      <c r="B150" s="20"/>
      <c r="C150" s="139" t="s">
        <v>200</v>
      </c>
      <c r="D150" s="20"/>
      <c r="E150" s="20"/>
      <c r="F150" s="86"/>
      <c r="G150" s="86"/>
      <c r="H150" s="20"/>
      <c r="I150" s="20"/>
      <c r="J150" s="20"/>
      <c r="K150" s="20"/>
      <c r="L150" s="20"/>
      <c r="M150" s="20"/>
      <c r="N150" s="20"/>
      <c r="O150" s="20"/>
    </row>
    <row r="151" spans="1:15" ht="12.75" customHeight="1">
      <c r="A151" s="20"/>
      <c r="B151" s="20"/>
      <c r="C151" s="139" t="s">
        <v>127</v>
      </c>
      <c r="D151" s="20"/>
      <c r="E151" s="20"/>
      <c r="F151" s="86"/>
      <c r="G151" s="86"/>
      <c r="H151" s="20"/>
      <c r="I151" s="20"/>
      <c r="J151" s="20"/>
      <c r="K151" s="20"/>
      <c r="L151" s="20"/>
      <c r="M151" s="20"/>
      <c r="N151" s="20"/>
      <c r="O151" s="20"/>
    </row>
    <row r="152" spans="1:15" ht="11.25">
      <c r="A152" s="20" t="s">
        <v>497</v>
      </c>
      <c r="B152" s="20" t="s">
        <v>133</v>
      </c>
      <c r="C152" s="20" t="s">
        <v>201</v>
      </c>
      <c r="D152" s="189"/>
      <c r="E152" s="20"/>
      <c r="F152" s="86">
        <v>51501.84</v>
      </c>
      <c r="G152" s="86">
        <v>51501.84</v>
      </c>
      <c r="H152" s="20"/>
      <c r="I152" s="20"/>
      <c r="J152" s="20"/>
      <c r="K152" s="60" t="s">
        <v>134</v>
      </c>
      <c r="L152" s="60">
        <v>1</v>
      </c>
      <c r="M152" s="20"/>
      <c r="N152" s="20"/>
      <c r="O152" s="60" t="s">
        <v>142</v>
      </c>
    </row>
    <row r="153" spans="1:15" ht="11.25">
      <c r="A153" s="20"/>
      <c r="B153" s="20"/>
      <c r="C153" s="139" t="s">
        <v>202</v>
      </c>
      <c r="D153" s="20"/>
      <c r="E153" s="20"/>
      <c r="F153" s="86"/>
      <c r="G153" s="86"/>
      <c r="H153" s="20"/>
      <c r="I153" s="20"/>
      <c r="J153" s="20"/>
      <c r="K153" s="20"/>
      <c r="L153" s="20"/>
      <c r="M153" s="20"/>
      <c r="N153" s="20"/>
      <c r="O153" s="20"/>
    </row>
    <row r="154" spans="1:15" ht="12.75" customHeight="1">
      <c r="A154" s="20"/>
      <c r="B154" s="20"/>
      <c r="C154" s="139" t="s">
        <v>127</v>
      </c>
      <c r="D154" s="20"/>
      <c r="E154" s="20"/>
      <c r="F154" s="86"/>
      <c r="G154" s="86"/>
      <c r="H154" s="20"/>
      <c r="I154" s="20"/>
      <c r="J154" s="20"/>
      <c r="K154" s="20"/>
      <c r="L154" s="20"/>
      <c r="M154" s="20"/>
      <c r="N154" s="20"/>
      <c r="O154" s="20"/>
    </row>
    <row r="155" spans="1:15" ht="12.75" customHeight="1">
      <c r="A155" s="20"/>
      <c r="B155" s="20"/>
      <c r="C155" s="20"/>
      <c r="D155" s="20"/>
      <c r="E155" s="20"/>
      <c r="F155" s="86"/>
      <c r="G155" s="86"/>
      <c r="H155" s="20"/>
      <c r="I155" s="20"/>
      <c r="J155" s="20"/>
      <c r="K155" s="60"/>
      <c r="L155" s="60"/>
      <c r="M155" s="20"/>
      <c r="N155" s="20"/>
      <c r="O155" s="60"/>
    </row>
    <row r="156" spans="1:15" ht="12.75" customHeight="1">
      <c r="A156" s="62"/>
      <c r="B156" s="62"/>
      <c r="C156" s="62"/>
      <c r="D156" s="62"/>
      <c r="E156" s="62"/>
      <c r="F156" s="165"/>
      <c r="G156" s="165"/>
      <c r="H156" s="62"/>
      <c r="I156" s="62"/>
      <c r="J156" s="62"/>
      <c r="K156" s="62"/>
      <c r="L156" s="62"/>
      <c r="M156" s="62"/>
      <c r="N156" s="62"/>
      <c r="O156" s="62"/>
    </row>
    <row r="157" spans="2:10" ht="12.75" customHeight="1">
      <c r="B157" s="44" t="s">
        <v>30</v>
      </c>
      <c r="F157" s="165">
        <f>SUM(F126:F156)</f>
        <v>1188506.77</v>
      </c>
      <c r="G157" s="165">
        <f>SUM(G126:G156)</f>
        <v>1188506.77</v>
      </c>
      <c r="H157" s="63"/>
      <c r="I157" s="63"/>
      <c r="J157" s="63"/>
    </row>
    <row r="158" spans="2:10" ht="12.75" customHeight="1">
      <c r="B158" s="44" t="s">
        <v>31</v>
      </c>
      <c r="F158" s="66"/>
      <c r="G158" s="66"/>
      <c r="H158" s="66"/>
      <c r="I158" s="65"/>
      <c r="J158" s="65"/>
    </row>
    <row r="159" spans="2:10" ht="12.75" customHeight="1">
      <c r="B159" s="44" t="s">
        <v>32</v>
      </c>
      <c r="F159" s="67"/>
      <c r="G159" s="67"/>
      <c r="H159" s="67"/>
      <c r="I159" s="67"/>
      <c r="J159" s="67"/>
    </row>
    <row r="160" ht="12.75" customHeight="1"/>
    <row r="161" spans="2:14" ht="12.75" customHeight="1">
      <c r="B161" s="210" t="s">
        <v>33</v>
      </c>
      <c r="C161" s="210"/>
      <c r="D161" s="210"/>
      <c r="K161" s="210" t="s">
        <v>411</v>
      </c>
      <c r="L161" s="210"/>
      <c r="M161" s="210"/>
      <c r="N161" s="210"/>
    </row>
    <row r="162" spans="2:14" ht="12.75" customHeight="1">
      <c r="B162" s="210" t="s">
        <v>163</v>
      </c>
      <c r="C162" s="210"/>
      <c r="D162" s="210"/>
      <c r="K162" s="209" t="s">
        <v>34</v>
      </c>
      <c r="L162" s="209"/>
      <c r="M162" s="209"/>
      <c r="N162" s="209"/>
    </row>
    <row r="163" spans="2:14" ht="12.75" customHeight="1">
      <c r="B163" s="136"/>
      <c r="C163" s="136"/>
      <c r="D163" s="136"/>
      <c r="K163" s="1"/>
      <c r="L163" s="1"/>
      <c r="M163" s="1"/>
      <c r="N163" s="1"/>
    </row>
    <row r="164" spans="2:14" ht="12.75" customHeight="1">
      <c r="B164" s="136"/>
      <c r="C164" s="136"/>
      <c r="D164" s="136"/>
      <c r="K164" s="1"/>
      <c r="L164" s="1"/>
      <c r="M164" s="1"/>
      <c r="N164" s="1"/>
    </row>
    <row r="165" spans="1:15" ht="12.75" customHeight="1">
      <c r="A165" s="210" t="s">
        <v>0</v>
      </c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</row>
    <row r="166" spans="1:15" ht="12.75" customHeight="1">
      <c r="A166" s="210" t="s">
        <v>1</v>
      </c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</row>
    <row r="167" spans="1:15" ht="12.7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220" t="s">
        <v>2</v>
      </c>
      <c r="N167" s="221"/>
      <c r="O167" s="44"/>
    </row>
    <row r="168" spans="1:15" ht="12.75" customHeight="1">
      <c r="A168" s="210" t="s">
        <v>155</v>
      </c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</row>
    <row r="169" spans="1:15" ht="12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1:15" ht="12.75" customHeight="1">
      <c r="A170" s="210" t="s">
        <v>3</v>
      </c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</row>
    <row r="171" spans="1:15" ht="12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</row>
    <row r="172" spans="1:15" ht="12.75" customHeight="1">
      <c r="A172" s="46" t="s">
        <v>4</v>
      </c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</row>
    <row r="173" spans="1:15" ht="12.75" customHeight="1">
      <c r="A173" s="46" t="s">
        <v>5</v>
      </c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</row>
    <row r="174" ht="12.75" customHeight="1">
      <c r="A174" s="46" t="s">
        <v>6</v>
      </c>
    </row>
    <row r="175" spans="1:15" ht="12.75" customHeight="1">
      <c r="A175" s="31" t="s">
        <v>7</v>
      </c>
      <c r="B175" s="32" t="s">
        <v>55</v>
      </c>
      <c r="C175" s="48"/>
      <c r="D175" s="31"/>
      <c r="E175" s="48"/>
      <c r="F175" s="31"/>
      <c r="G175" s="49"/>
      <c r="H175" s="49"/>
      <c r="I175" s="49"/>
      <c r="J175" s="48"/>
      <c r="K175" s="211" t="s">
        <v>8</v>
      </c>
      <c r="L175" s="212"/>
      <c r="M175" s="212"/>
      <c r="N175" s="213"/>
      <c r="O175" s="50"/>
    </row>
    <row r="176" spans="1:15" ht="12.75" customHeight="1">
      <c r="A176" s="33"/>
      <c r="B176" s="34"/>
      <c r="C176" s="51"/>
      <c r="D176" s="217" t="s">
        <v>9</v>
      </c>
      <c r="E176" s="218"/>
      <c r="F176" s="217" t="s">
        <v>10</v>
      </c>
      <c r="G176" s="219"/>
      <c r="H176" s="219"/>
      <c r="I176" s="219"/>
      <c r="J176" s="218"/>
      <c r="K176" s="214"/>
      <c r="L176" s="215"/>
      <c r="M176" s="215"/>
      <c r="N176" s="216"/>
      <c r="O176" s="52" t="s">
        <v>11</v>
      </c>
    </row>
    <row r="177" spans="1:15" ht="12.75" customHeight="1">
      <c r="A177" s="35" t="s">
        <v>145</v>
      </c>
      <c r="B177" s="36"/>
      <c r="C177" s="53"/>
      <c r="D177" s="35"/>
      <c r="E177" s="53"/>
      <c r="F177" s="35"/>
      <c r="G177" s="36"/>
      <c r="H177" s="36"/>
      <c r="I177" s="36"/>
      <c r="J177" s="53"/>
      <c r="K177" s="220" t="s">
        <v>12</v>
      </c>
      <c r="L177" s="221"/>
      <c r="M177" s="220" t="s">
        <v>13</v>
      </c>
      <c r="N177" s="221"/>
      <c r="O177" s="52" t="s">
        <v>14</v>
      </c>
    </row>
    <row r="178" spans="1:15" ht="12.75" customHeight="1">
      <c r="A178" s="54"/>
      <c r="B178" s="54"/>
      <c r="C178" s="54"/>
      <c r="D178" s="54" t="s">
        <v>15</v>
      </c>
      <c r="E178" s="54" t="s">
        <v>16</v>
      </c>
      <c r="F178" s="54"/>
      <c r="G178" s="54"/>
      <c r="H178" s="54"/>
      <c r="I178" s="54"/>
      <c r="J178" s="54"/>
      <c r="K178" s="54" t="s">
        <v>17</v>
      </c>
      <c r="L178" s="54"/>
      <c r="M178" s="54"/>
      <c r="N178" s="54"/>
      <c r="O178" s="52" t="s">
        <v>18</v>
      </c>
    </row>
    <row r="179" spans="1:15" ht="12.75" customHeight="1">
      <c r="A179" s="55" t="s">
        <v>19</v>
      </c>
      <c r="B179" s="55" t="s">
        <v>20</v>
      </c>
      <c r="C179" s="55" t="s">
        <v>21</v>
      </c>
      <c r="D179" s="55" t="s">
        <v>22</v>
      </c>
      <c r="E179" s="55" t="s">
        <v>22</v>
      </c>
      <c r="F179" s="55" t="s">
        <v>23</v>
      </c>
      <c r="G179" s="55" t="s">
        <v>56</v>
      </c>
      <c r="H179" s="55" t="s">
        <v>24</v>
      </c>
      <c r="I179" s="55" t="s">
        <v>25</v>
      </c>
      <c r="J179" s="55" t="s">
        <v>45</v>
      </c>
      <c r="K179" s="55" t="s">
        <v>27</v>
      </c>
      <c r="L179" s="55" t="s">
        <v>28</v>
      </c>
      <c r="M179" s="55" t="s">
        <v>29</v>
      </c>
      <c r="N179" s="55" t="s">
        <v>28</v>
      </c>
      <c r="O179" s="56"/>
    </row>
    <row r="180" spans="1:15" ht="12.75" customHeight="1">
      <c r="A180" s="114"/>
      <c r="B180" s="50" t="s">
        <v>57</v>
      </c>
      <c r="C180" s="114"/>
      <c r="D180" s="115"/>
      <c r="E180" s="114"/>
      <c r="F180" s="115"/>
      <c r="G180" s="115"/>
      <c r="H180" s="116"/>
      <c r="I180" s="116"/>
      <c r="J180" s="116"/>
      <c r="K180" s="117"/>
      <c r="L180" s="117"/>
      <c r="M180" s="117"/>
      <c r="N180" s="117"/>
      <c r="O180" s="117"/>
    </row>
    <row r="181" spans="1:15" ht="12.75" customHeight="1">
      <c r="A181" s="20"/>
      <c r="B181" s="20"/>
      <c r="C181" s="20"/>
      <c r="D181" s="86"/>
      <c r="E181" s="59"/>
      <c r="F181" s="86"/>
      <c r="G181" s="86"/>
      <c r="H181" s="59"/>
      <c r="I181" s="59"/>
      <c r="J181" s="59"/>
      <c r="K181" s="60"/>
      <c r="L181" s="60"/>
      <c r="M181" s="60"/>
      <c r="N181" s="60"/>
      <c r="O181" s="60"/>
    </row>
    <row r="182" spans="1:15" ht="11.25">
      <c r="A182" s="20" t="s">
        <v>498</v>
      </c>
      <c r="B182" s="20" t="s">
        <v>133</v>
      </c>
      <c r="C182" s="20" t="s">
        <v>688</v>
      </c>
      <c r="D182" s="20"/>
      <c r="E182" s="20"/>
      <c r="F182" s="172">
        <v>154721.67</v>
      </c>
      <c r="G182" s="172">
        <v>154721.67</v>
      </c>
      <c r="H182" s="20"/>
      <c r="I182" s="20"/>
      <c r="J182" s="20"/>
      <c r="K182" s="60" t="s">
        <v>134</v>
      </c>
      <c r="L182" s="60">
        <v>1</v>
      </c>
      <c r="M182" s="20"/>
      <c r="N182" s="20"/>
      <c r="O182" s="60" t="s">
        <v>142</v>
      </c>
    </row>
    <row r="183" spans="1:15" ht="11.25">
      <c r="A183" s="20"/>
      <c r="B183" s="20"/>
      <c r="C183" s="20" t="s">
        <v>691</v>
      </c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</row>
    <row r="184" spans="1:15" ht="11.25">
      <c r="A184" s="20"/>
      <c r="B184" s="20"/>
      <c r="C184" s="139" t="s">
        <v>107</v>
      </c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</row>
    <row r="185" spans="1:15" ht="12.75" customHeight="1">
      <c r="A185" s="20" t="s">
        <v>499</v>
      </c>
      <c r="B185" s="20" t="s">
        <v>133</v>
      </c>
      <c r="C185" s="20" t="s">
        <v>205</v>
      </c>
      <c r="D185" s="188"/>
      <c r="E185" s="59"/>
      <c r="F185" s="86">
        <v>192550.8</v>
      </c>
      <c r="G185" s="86">
        <v>192550.8</v>
      </c>
      <c r="H185" s="20"/>
      <c r="I185" s="20"/>
      <c r="J185" s="20"/>
      <c r="K185" s="60" t="s">
        <v>134</v>
      </c>
      <c r="L185" s="60">
        <v>1</v>
      </c>
      <c r="M185" s="20"/>
      <c r="N185" s="20"/>
      <c r="O185" s="60" t="s">
        <v>142</v>
      </c>
    </row>
    <row r="186" spans="1:15" ht="12.75" customHeight="1">
      <c r="A186" s="20"/>
      <c r="B186" s="20"/>
      <c r="C186" s="139" t="s">
        <v>206</v>
      </c>
      <c r="D186" s="20"/>
      <c r="E186" s="20"/>
      <c r="F186" s="86"/>
      <c r="G186" s="86"/>
      <c r="H186" s="20"/>
      <c r="I186" s="20"/>
      <c r="J186" s="20"/>
      <c r="K186" s="20"/>
      <c r="L186" s="20"/>
      <c r="M186" s="20"/>
      <c r="N186" s="20"/>
      <c r="O186" s="20"/>
    </row>
    <row r="187" spans="1:15" ht="12.75" customHeight="1">
      <c r="A187" s="20"/>
      <c r="B187" s="20"/>
      <c r="C187" s="141" t="s">
        <v>53</v>
      </c>
      <c r="D187" s="86"/>
      <c r="E187" s="59"/>
      <c r="F187" s="86"/>
      <c r="G187" s="86"/>
      <c r="H187" s="59"/>
      <c r="I187" s="59"/>
      <c r="J187" s="59"/>
      <c r="K187" s="60"/>
      <c r="L187" s="60"/>
      <c r="M187" s="60"/>
      <c r="N187" s="60"/>
      <c r="O187" s="60"/>
    </row>
    <row r="188" spans="1:15" ht="12.75" customHeight="1">
      <c r="A188" s="20" t="s">
        <v>500</v>
      </c>
      <c r="B188" s="20" t="s">
        <v>133</v>
      </c>
      <c r="C188" s="20" t="s">
        <v>207</v>
      </c>
      <c r="D188" s="188"/>
      <c r="E188" s="59"/>
      <c r="F188" s="86">
        <v>207965.51</v>
      </c>
      <c r="G188" s="86">
        <v>207965.51</v>
      </c>
      <c r="H188" s="20"/>
      <c r="I188" s="20"/>
      <c r="J188" s="20"/>
      <c r="K188" s="60" t="s">
        <v>134</v>
      </c>
      <c r="L188" s="60">
        <v>1</v>
      </c>
      <c r="M188" s="20"/>
      <c r="N188" s="20"/>
      <c r="O188" s="60" t="s">
        <v>142</v>
      </c>
    </row>
    <row r="189" spans="1:15" ht="12.75" customHeight="1">
      <c r="A189" s="20"/>
      <c r="B189" s="20"/>
      <c r="C189" s="139" t="s">
        <v>208</v>
      </c>
      <c r="D189" s="20"/>
      <c r="E189" s="20"/>
      <c r="F189" s="86"/>
      <c r="G189" s="86"/>
      <c r="H189" s="20"/>
      <c r="I189" s="20"/>
      <c r="J189" s="20"/>
      <c r="K189" s="20"/>
      <c r="L189" s="20"/>
      <c r="M189" s="20"/>
      <c r="N189" s="20"/>
      <c r="O189" s="20"/>
    </row>
    <row r="190" spans="1:15" ht="12.75" customHeight="1">
      <c r="A190" s="20"/>
      <c r="B190" s="20"/>
      <c r="C190" s="141" t="s">
        <v>53</v>
      </c>
      <c r="D190" s="20"/>
      <c r="E190" s="20"/>
      <c r="F190" s="86"/>
      <c r="G190" s="86"/>
      <c r="H190" s="20"/>
      <c r="I190" s="20"/>
      <c r="J190" s="20"/>
      <c r="K190" s="20"/>
      <c r="L190" s="20"/>
      <c r="M190" s="20"/>
      <c r="N190" s="20"/>
      <c r="O190" s="20"/>
    </row>
    <row r="191" spans="1:15" ht="12.75" customHeight="1">
      <c r="A191" s="20" t="s">
        <v>501</v>
      </c>
      <c r="B191" s="20" t="s">
        <v>133</v>
      </c>
      <c r="C191" s="20" t="s">
        <v>153</v>
      </c>
      <c r="D191" s="188"/>
      <c r="E191" s="20"/>
      <c r="F191" s="86">
        <v>306866.69</v>
      </c>
      <c r="G191" s="86">
        <v>306866.69</v>
      </c>
      <c r="H191" s="59"/>
      <c r="I191" s="59"/>
      <c r="J191" s="59"/>
      <c r="K191" s="60" t="s">
        <v>134</v>
      </c>
      <c r="L191" s="60">
        <v>1</v>
      </c>
      <c r="M191" s="20"/>
      <c r="N191" s="20"/>
      <c r="O191" s="60" t="s">
        <v>142</v>
      </c>
    </row>
    <row r="192" spans="1:15" ht="12.75" customHeight="1">
      <c r="A192" s="20"/>
      <c r="B192" s="20"/>
      <c r="C192" s="208" t="s">
        <v>372</v>
      </c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ht="12.75" customHeight="1">
      <c r="A193" s="20"/>
      <c r="B193" s="20"/>
      <c r="C193" s="139" t="s">
        <v>153</v>
      </c>
      <c r="D193" s="86"/>
      <c r="E193" s="59"/>
      <c r="F193" s="59"/>
      <c r="G193" s="59"/>
      <c r="H193" s="59"/>
      <c r="I193" s="59"/>
      <c r="J193" s="59"/>
      <c r="K193" s="60"/>
      <c r="L193" s="60"/>
      <c r="M193" s="60"/>
      <c r="N193" s="60"/>
      <c r="O193" s="60"/>
    </row>
    <row r="194" spans="1:15" ht="12.75" customHeight="1">
      <c r="A194" s="20" t="s">
        <v>502</v>
      </c>
      <c r="B194" s="20" t="s">
        <v>133</v>
      </c>
      <c r="C194" s="20" t="s">
        <v>210</v>
      </c>
      <c r="D194" s="188"/>
      <c r="E194" s="59"/>
      <c r="F194" s="86">
        <v>42964.44</v>
      </c>
      <c r="G194" s="86">
        <v>42964.44</v>
      </c>
      <c r="H194" s="59"/>
      <c r="I194" s="59"/>
      <c r="J194" s="59"/>
      <c r="K194" s="60" t="s">
        <v>134</v>
      </c>
      <c r="L194" s="60">
        <v>1</v>
      </c>
      <c r="M194" s="60"/>
      <c r="N194" s="60"/>
      <c r="O194" s="60" t="s">
        <v>142</v>
      </c>
    </row>
    <row r="195" spans="1:15" ht="12.75" customHeight="1">
      <c r="A195" s="20"/>
      <c r="B195" s="89"/>
      <c r="C195" s="139" t="s">
        <v>211</v>
      </c>
      <c r="D195" s="89"/>
      <c r="E195" s="89"/>
      <c r="F195" s="163"/>
      <c r="G195" s="163"/>
      <c r="H195" s="59"/>
      <c r="I195" s="59"/>
      <c r="J195" s="59"/>
      <c r="K195" s="60"/>
      <c r="L195" s="60"/>
      <c r="M195" s="60"/>
      <c r="N195" s="60"/>
      <c r="O195" s="60"/>
    </row>
    <row r="196" spans="1:15" ht="12.75" customHeight="1">
      <c r="A196" s="20"/>
      <c r="B196" s="20"/>
      <c r="C196" s="141" t="s">
        <v>53</v>
      </c>
      <c r="D196" s="20"/>
      <c r="E196" s="20"/>
      <c r="F196" s="86"/>
      <c r="G196" s="86"/>
      <c r="H196" s="20"/>
      <c r="I196" s="20"/>
      <c r="J196" s="20"/>
      <c r="K196" s="20"/>
      <c r="L196" s="20"/>
      <c r="M196" s="20"/>
      <c r="N196" s="20"/>
      <c r="O196" s="20"/>
    </row>
    <row r="197" spans="1:15" ht="12.75" customHeight="1">
      <c r="A197" s="20" t="s">
        <v>503</v>
      </c>
      <c r="B197" s="20" t="s">
        <v>133</v>
      </c>
      <c r="C197" s="20" t="s">
        <v>205</v>
      </c>
      <c r="D197" s="188"/>
      <c r="E197" s="20"/>
      <c r="F197" s="86">
        <v>94942.38</v>
      </c>
      <c r="G197" s="86">
        <v>94942.38</v>
      </c>
      <c r="H197" s="20"/>
      <c r="I197" s="20"/>
      <c r="J197" s="20"/>
      <c r="K197" s="60" t="s">
        <v>134</v>
      </c>
      <c r="L197" s="60">
        <v>1</v>
      </c>
      <c r="M197" s="20"/>
      <c r="N197" s="20"/>
      <c r="O197" s="60" t="s">
        <v>142</v>
      </c>
    </row>
    <row r="198" spans="1:15" ht="12.75" customHeight="1">
      <c r="A198" s="20"/>
      <c r="B198" s="20"/>
      <c r="C198" s="139" t="s">
        <v>212</v>
      </c>
      <c r="D198" s="20"/>
      <c r="E198" s="20"/>
      <c r="F198" s="86"/>
      <c r="G198" s="86"/>
      <c r="H198" s="20"/>
      <c r="I198" s="20"/>
      <c r="J198" s="20"/>
      <c r="K198" s="20"/>
      <c r="L198" s="20"/>
      <c r="M198" s="20"/>
      <c r="N198" s="20"/>
      <c r="O198" s="20"/>
    </row>
    <row r="199" spans="1:15" ht="12.75" customHeight="1">
      <c r="A199" s="20"/>
      <c r="B199" s="20"/>
      <c r="C199" s="141" t="s">
        <v>53</v>
      </c>
      <c r="D199" s="20"/>
      <c r="E199" s="20"/>
      <c r="F199" s="86"/>
      <c r="G199" s="86"/>
      <c r="H199" s="20"/>
      <c r="I199" s="20"/>
      <c r="J199" s="20"/>
      <c r="K199" s="20"/>
      <c r="L199" s="20"/>
      <c r="M199" s="20"/>
      <c r="N199" s="20"/>
      <c r="O199" s="20"/>
    </row>
    <row r="200" spans="1:15" ht="12.75" customHeight="1">
      <c r="A200" s="20" t="s">
        <v>504</v>
      </c>
      <c r="B200" s="20" t="s">
        <v>133</v>
      </c>
      <c r="C200" s="20" t="s">
        <v>213</v>
      </c>
      <c r="D200" s="188"/>
      <c r="E200" s="20"/>
      <c r="F200" s="86">
        <v>227795.01</v>
      </c>
      <c r="G200" s="86">
        <v>227795.01</v>
      </c>
      <c r="H200" s="20"/>
      <c r="I200" s="20"/>
      <c r="J200" s="20"/>
      <c r="K200" s="60" t="s">
        <v>134</v>
      </c>
      <c r="L200" s="60">
        <v>1</v>
      </c>
      <c r="M200" s="20"/>
      <c r="N200" s="20"/>
      <c r="O200" s="60" t="s">
        <v>142</v>
      </c>
    </row>
    <row r="201" spans="1:15" ht="12.75" customHeight="1">
      <c r="A201" s="20"/>
      <c r="B201" s="20"/>
      <c r="C201" s="139" t="s">
        <v>214</v>
      </c>
      <c r="D201" s="20"/>
      <c r="E201" s="20"/>
      <c r="F201" s="86"/>
      <c r="G201" s="86"/>
      <c r="H201" s="20"/>
      <c r="I201" s="20"/>
      <c r="J201" s="20"/>
      <c r="K201" s="20"/>
      <c r="L201" s="20"/>
      <c r="M201" s="20"/>
      <c r="N201" s="20"/>
      <c r="O201" s="20"/>
    </row>
    <row r="202" spans="1:15" ht="12.75" customHeight="1">
      <c r="A202" s="20"/>
      <c r="B202" s="20"/>
      <c r="C202" s="141" t="s">
        <v>53</v>
      </c>
      <c r="D202" s="20"/>
      <c r="E202" s="20"/>
      <c r="F202" s="86"/>
      <c r="G202" s="86"/>
      <c r="H202" s="20"/>
      <c r="I202" s="20"/>
      <c r="J202" s="20"/>
      <c r="K202" s="20"/>
      <c r="L202" s="20"/>
      <c r="M202" s="20"/>
      <c r="N202" s="20"/>
      <c r="O202" s="20"/>
    </row>
    <row r="203" spans="1:15" ht="12.75" customHeight="1">
      <c r="A203" s="20"/>
      <c r="B203" s="20"/>
      <c r="C203" s="20"/>
      <c r="D203" s="20"/>
      <c r="E203" s="20"/>
      <c r="F203" s="86"/>
      <c r="G203" s="86"/>
      <c r="H203" s="20"/>
      <c r="I203" s="20"/>
      <c r="J203" s="20"/>
      <c r="K203" s="60"/>
      <c r="L203" s="60"/>
      <c r="M203" s="20"/>
      <c r="N203" s="20"/>
      <c r="O203" s="60"/>
    </row>
    <row r="204" spans="1:15" ht="12.75" customHeight="1">
      <c r="A204" s="20" t="s">
        <v>505</v>
      </c>
      <c r="B204" s="20" t="s">
        <v>133</v>
      </c>
      <c r="C204" s="20" t="s">
        <v>172</v>
      </c>
      <c r="D204" s="189"/>
      <c r="E204" s="20"/>
      <c r="F204" s="173">
        <v>206180.24</v>
      </c>
      <c r="G204" s="173">
        <v>206180.24</v>
      </c>
      <c r="H204" s="170"/>
      <c r="I204" s="20"/>
      <c r="J204" s="20"/>
      <c r="K204" s="60" t="s">
        <v>134</v>
      </c>
      <c r="L204" s="60">
        <v>1</v>
      </c>
      <c r="M204" s="20"/>
      <c r="N204" s="20"/>
      <c r="O204" s="60" t="s">
        <v>142</v>
      </c>
    </row>
    <row r="205" spans="1:15" ht="12.75" customHeight="1">
      <c r="A205" s="20"/>
      <c r="B205" s="20"/>
      <c r="C205" s="139" t="s">
        <v>360</v>
      </c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</row>
    <row r="206" spans="1:15" ht="11.25">
      <c r="A206" s="20"/>
      <c r="B206" s="20"/>
      <c r="C206" s="20" t="s">
        <v>96</v>
      </c>
      <c r="D206" s="20"/>
      <c r="E206" s="20"/>
      <c r="F206" s="59"/>
      <c r="G206" s="59"/>
      <c r="H206" s="20"/>
      <c r="I206" s="20"/>
      <c r="J206" s="20"/>
      <c r="K206" s="20"/>
      <c r="L206" s="20"/>
      <c r="M206" s="20"/>
      <c r="N206" s="20"/>
      <c r="O206" s="20"/>
    </row>
    <row r="207" spans="1:15" ht="11.25">
      <c r="A207" s="20"/>
      <c r="B207" s="20"/>
      <c r="C207" s="139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</row>
    <row r="208" spans="1:15" ht="12.75" customHeight="1">
      <c r="A208" s="20" t="s">
        <v>506</v>
      </c>
      <c r="B208" s="20" t="s">
        <v>133</v>
      </c>
      <c r="C208" s="20" t="s">
        <v>107</v>
      </c>
      <c r="D208" s="20"/>
      <c r="E208" s="20"/>
      <c r="F208" s="205">
        <v>238608.39</v>
      </c>
      <c r="G208" s="205">
        <v>238608.39</v>
      </c>
      <c r="H208" s="20"/>
      <c r="I208" s="20"/>
      <c r="J208" s="20"/>
      <c r="K208" s="60" t="s">
        <v>134</v>
      </c>
      <c r="L208" s="60">
        <v>1</v>
      </c>
      <c r="M208" s="20"/>
      <c r="N208" s="20"/>
      <c r="O208" s="60" t="s">
        <v>142</v>
      </c>
    </row>
    <row r="209" spans="1:15" ht="12.75" customHeight="1">
      <c r="A209" s="20"/>
      <c r="B209" s="20"/>
      <c r="C209" s="20" t="s">
        <v>690</v>
      </c>
      <c r="D209" s="20"/>
      <c r="E209" s="20"/>
      <c r="F209" s="59"/>
      <c r="G209" s="59"/>
      <c r="H209" s="20"/>
      <c r="I209" s="20"/>
      <c r="J209" s="20"/>
      <c r="K209" s="60"/>
      <c r="L209" s="60"/>
      <c r="M209" s="20"/>
      <c r="N209" s="20"/>
      <c r="O209" s="60"/>
    </row>
    <row r="210" spans="1:15" ht="12.75" customHeight="1">
      <c r="A210" s="62"/>
      <c r="B210" s="62"/>
      <c r="C210" s="204" t="s">
        <v>107</v>
      </c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</row>
    <row r="211" spans="2:10" ht="12.75" customHeight="1">
      <c r="B211" s="44" t="s">
        <v>30</v>
      </c>
      <c r="F211" s="165">
        <f>SUM(F180:F210)</f>
        <v>1672595.13</v>
      </c>
      <c r="G211" s="165">
        <f>SUM(G180:G210)</f>
        <v>1672595.13</v>
      </c>
      <c r="H211" s="63"/>
      <c r="I211" s="63"/>
      <c r="J211" s="63"/>
    </row>
    <row r="212" spans="2:10" ht="12.75" customHeight="1">
      <c r="B212" s="44" t="s">
        <v>31</v>
      </c>
      <c r="F212" s="66"/>
      <c r="G212" s="66"/>
      <c r="H212" s="66"/>
      <c r="I212" s="65"/>
      <c r="J212" s="65"/>
    </row>
    <row r="213" spans="2:10" ht="12.75" customHeight="1">
      <c r="B213" s="44" t="s">
        <v>32</v>
      </c>
      <c r="F213" s="67"/>
      <c r="G213" s="67"/>
      <c r="H213" s="67"/>
      <c r="I213" s="67"/>
      <c r="J213" s="67"/>
    </row>
    <row r="214" ht="12.75" customHeight="1"/>
    <row r="215" spans="2:14" ht="12.75" customHeight="1">
      <c r="B215" s="210" t="s">
        <v>33</v>
      </c>
      <c r="C215" s="210"/>
      <c r="D215" s="210"/>
      <c r="K215" s="210" t="s">
        <v>411</v>
      </c>
      <c r="L215" s="210"/>
      <c r="M215" s="210"/>
      <c r="N215" s="210"/>
    </row>
    <row r="216" spans="2:14" ht="12.75" customHeight="1">
      <c r="B216" s="210" t="s">
        <v>163</v>
      </c>
      <c r="C216" s="210"/>
      <c r="D216" s="210"/>
      <c r="K216" s="209" t="s">
        <v>34</v>
      </c>
      <c r="L216" s="209"/>
      <c r="M216" s="209"/>
      <c r="N216" s="209"/>
    </row>
    <row r="217" spans="2:14" ht="12.75" customHeight="1">
      <c r="B217" s="136"/>
      <c r="C217" s="136"/>
      <c r="D217" s="136"/>
      <c r="K217" s="1"/>
      <c r="L217" s="1"/>
      <c r="M217" s="1"/>
      <c r="N217" s="1"/>
    </row>
    <row r="218" spans="2:14" ht="12.75" customHeight="1">
      <c r="B218" s="136"/>
      <c r="C218" s="136"/>
      <c r="D218" s="136"/>
      <c r="K218" s="1"/>
      <c r="L218" s="1"/>
      <c r="M218" s="1"/>
      <c r="N218" s="1"/>
    </row>
    <row r="219" spans="1:15" ht="12.75" customHeight="1">
      <c r="A219" s="210" t="s">
        <v>0</v>
      </c>
      <c r="B219" s="210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</row>
    <row r="220" spans="1:15" ht="12.75" customHeight="1">
      <c r="A220" s="210" t="s">
        <v>1</v>
      </c>
      <c r="B220" s="210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</row>
    <row r="221" spans="1:15" ht="12.7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220" t="s">
        <v>2</v>
      </c>
      <c r="N221" s="221"/>
      <c r="O221" s="44"/>
    </row>
    <row r="222" spans="1:15" ht="12.75" customHeight="1">
      <c r="A222" s="210" t="s">
        <v>155</v>
      </c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</row>
    <row r="223" spans="1:15" ht="12.7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1:15" ht="12.75" customHeight="1">
      <c r="A224" s="210" t="s">
        <v>3</v>
      </c>
      <c r="B224" s="210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</row>
    <row r="225" spans="1:15" ht="12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</row>
    <row r="226" spans="1:15" ht="12.75" customHeight="1">
      <c r="A226" s="46" t="s">
        <v>4</v>
      </c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</row>
    <row r="227" spans="1:15" ht="12.75" customHeight="1">
      <c r="A227" s="46" t="s">
        <v>5</v>
      </c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</row>
    <row r="228" ht="12.75" customHeight="1">
      <c r="A228" s="46" t="s">
        <v>6</v>
      </c>
    </row>
    <row r="229" spans="1:15" ht="12.75" customHeight="1">
      <c r="A229" s="31" t="s">
        <v>7</v>
      </c>
      <c r="B229" s="32" t="s">
        <v>55</v>
      </c>
      <c r="C229" s="48"/>
      <c r="D229" s="31"/>
      <c r="E229" s="48"/>
      <c r="F229" s="31"/>
      <c r="G229" s="49"/>
      <c r="H229" s="49"/>
      <c r="I229" s="49"/>
      <c r="J229" s="48"/>
      <c r="K229" s="211" t="s">
        <v>8</v>
      </c>
      <c r="L229" s="212"/>
      <c r="M229" s="212"/>
      <c r="N229" s="213"/>
      <c r="O229" s="50"/>
    </row>
    <row r="230" spans="1:15" ht="12.75" customHeight="1">
      <c r="A230" s="33"/>
      <c r="B230" s="34"/>
      <c r="C230" s="51"/>
      <c r="D230" s="217" t="s">
        <v>9</v>
      </c>
      <c r="E230" s="218"/>
      <c r="F230" s="217" t="s">
        <v>10</v>
      </c>
      <c r="G230" s="219"/>
      <c r="H230" s="219"/>
      <c r="I230" s="219"/>
      <c r="J230" s="218"/>
      <c r="K230" s="214"/>
      <c r="L230" s="215"/>
      <c r="M230" s="215"/>
      <c r="N230" s="216"/>
      <c r="O230" s="52" t="s">
        <v>11</v>
      </c>
    </row>
    <row r="231" spans="1:15" ht="12.75" customHeight="1">
      <c r="A231" s="35" t="s">
        <v>145</v>
      </c>
      <c r="B231" s="36"/>
      <c r="C231" s="53"/>
      <c r="D231" s="35"/>
      <c r="E231" s="53"/>
      <c r="F231" s="35"/>
      <c r="G231" s="36"/>
      <c r="H231" s="36"/>
      <c r="I231" s="36"/>
      <c r="J231" s="53"/>
      <c r="K231" s="220" t="s">
        <v>12</v>
      </c>
      <c r="L231" s="221"/>
      <c r="M231" s="220" t="s">
        <v>13</v>
      </c>
      <c r="N231" s="221"/>
      <c r="O231" s="52" t="s">
        <v>14</v>
      </c>
    </row>
    <row r="232" spans="1:15" ht="12.75" customHeight="1">
      <c r="A232" s="54"/>
      <c r="B232" s="54"/>
      <c r="C232" s="54"/>
      <c r="D232" s="54" t="s">
        <v>15</v>
      </c>
      <c r="E232" s="54" t="s">
        <v>16</v>
      </c>
      <c r="F232" s="54"/>
      <c r="G232" s="54"/>
      <c r="H232" s="54"/>
      <c r="I232" s="54"/>
      <c r="J232" s="54"/>
      <c r="K232" s="54" t="s">
        <v>17</v>
      </c>
      <c r="L232" s="54"/>
      <c r="M232" s="54"/>
      <c r="N232" s="54"/>
      <c r="O232" s="52" t="s">
        <v>18</v>
      </c>
    </row>
    <row r="233" spans="1:15" ht="12.75" customHeight="1">
      <c r="A233" s="55" t="s">
        <v>19</v>
      </c>
      <c r="B233" s="55" t="s">
        <v>20</v>
      </c>
      <c r="C233" s="55" t="s">
        <v>21</v>
      </c>
      <c r="D233" s="55" t="s">
        <v>22</v>
      </c>
      <c r="E233" s="55" t="s">
        <v>22</v>
      </c>
      <c r="F233" s="55" t="s">
        <v>23</v>
      </c>
      <c r="G233" s="55" t="s">
        <v>56</v>
      </c>
      <c r="H233" s="55" t="s">
        <v>24</v>
      </c>
      <c r="I233" s="55" t="s">
        <v>25</v>
      </c>
      <c r="J233" s="55" t="s">
        <v>45</v>
      </c>
      <c r="K233" s="55" t="s">
        <v>27</v>
      </c>
      <c r="L233" s="55" t="s">
        <v>28</v>
      </c>
      <c r="M233" s="55" t="s">
        <v>29</v>
      </c>
      <c r="N233" s="55" t="s">
        <v>28</v>
      </c>
      <c r="O233" s="56"/>
    </row>
    <row r="234" spans="1:15" ht="12.75" customHeight="1">
      <c r="A234" s="114"/>
      <c r="B234" s="50" t="s">
        <v>57</v>
      </c>
      <c r="C234" s="114"/>
      <c r="D234" s="115"/>
      <c r="E234" s="114"/>
      <c r="F234" s="116"/>
      <c r="G234" s="116"/>
      <c r="H234" s="116"/>
      <c r="I234" s="116"/>
      <c r="J234" s="116"/>
      <c r="K234" s="117"/>
      <c r="L234" s="117"/>
      <c r="M234" s="117"/>
      <c r="N234" s="117"/>
      <c r="O234" s="117"/>
    </row>
    <row r="235" spans="1:15" ht="12.75" customHeight="1">
      <c r="A235" s="20"/>
      <c r="B235" s="20"/>
      <c r="C235" s="20"/>
      <c r="D235" s="86"/>
      <c r="E235" s="59"/>
      <c r="F235" s="59"/>
      <c r="G235" s="59"/>
      <c r="H235" s="59"/>
      <c r="I235" s="59"/>
      <c r="J235" s="59"/>
      <c r="K235" s="60"/>
      <c r="L235" s="60"/>
      <c r="M235" s="60"/>
      <c r="N235" s="60"/>
      <c r="O235" s="60"/>
    </row>
    <row r="236" spans="1:15" ht="12.75" customHeight="1">
      <c r="A236" s="20" t="s">
        <v>507</v>
      </c>
      <c r="B236" s="20" t="s">
        <v>133</v>
      </c>
      <c r="C236" s="20" t="s">
        <v>216</v>
      </c>
      <c r="D236" s="188"/>
      <c r="E236" s="20"/>
      <c r="F236" s="86">
        <v>414280.89</v>
      </c>
      <c r="G236" s="86">
        <v>414280.89</v>
      </c>
      <c r="H236" s="20"/>
      <c r="I236" s="20"/>
      <c r="J236" s="20"/>
      <c r="K236" s="60" t="s">
        <v>134</v>
      </c>
      <c r="L236" s="60">
        <v>1</v>
      </c>
      <c r="M236" s="20"/>
      <c r="N236" s="20"/>
      <c r="O236" s="60" t="s">
        <v>142</v>
      </c>
    </row>
    <row r="237" spans="1:15" ht="12.75" customHeight="1">
      <c r="A237" s="91"/>
      <c r="B237" s="91"/>
      <c r="C237" s="139" t="s">
        <v>215</v>
      </c>
      <c r="D237" s="91"/>
      <c r="E237" s="91"/>
      <c r="F237" s="169"/>
      <c r="G237" s="169"/>
      <c r="H237" s="93"/>
      <c r="I237" s="93"/>
      <c r="J237" s="93"/>
      <c r="K237" s="94"/>
      <c r="L237" s="94"/>
      <c r="M237" s="94"/>
      <c r="N237" s="94"/>
      <c r="O237" s="94"/>
    </row>
    <row r="238" spans="1:15" ht="12.75" customHeight="1">
      <c r="A238" s="20"/>
      <c r="B238" s="122"/>
      <c r="C238" s="141" t="s">
        <v>698</v>
      </c>
      <c r="D238" s="142"/>
      <c r="E238" s="59"/>
      <c r="F238" s="86"/>
      <c r="G238" s="86"/>
      <c r="H238" s="59"/>
      <c r="I238" s="59"/>
      <c r="J238" s="59"/>
      <c r="K238" s="60"/>
      <c r="L238" s="60"/>
      <c r="M238" s="60"/>
      <c r="N238" s="60"/>
      <c r="O238" s="60"/>
    </row>
    <row r="239" spans="1:15" ht="11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ht="11.25">
      <c r="A240" s="20" t="s">
        <v>508</v>
      </c>
      <c r="B240" s="20" t="s">
        <v>133</v>
      </c>
      <c r="C240" s="20" t="s">
        <v>688</v>
      </c>
      <c r="D240" s="20"/>
      <c r="E240" s="20"/>
      <c r="F240" s="172">
        <v>231932.39</v>
      </c>
      <c r="G240" s="172">
        <v>231932.39</v>
      </c>
      <c r="H240" s="20"/>
      <c r="I240" s="20"/>
      <c r="J240" s="20"/>
      <c r="K240" s="60" t="s">
        <v>134</v>
      </c>
      <c r="L240" s="60">
        <v>1</v>
      </c>
      <c r="M240" s="20"/>
      <c r="N240" s="20"/>
      <c r="O240" s="60" t="s">
        <v>142</v>
      </c>
    </row>
    <row r="241" spans="1:15" ht="11.25">
      <c r="A241" s="20"/>
      <c r="B241" s="20"/>
      <c r="C241" s="20" t="s">
        <v>696</v>
      </c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ht="12.75" customHeight="1">
      <c r="A242" s="20"/>
      <c r="B242" s="20"/>
      <c r="C242" s="139" t="s">
        <v>107</v>
      </c>
      <c r="D242" s="20"/>
      <c r="E242" s="59"/>
      <c r="F242" s="86"/>
      <c r="G242" s="86"/>
      <c r="H242" s="20"/>
      <c r="I242" s="20"/>
      <c r="J242" s="20"/>
      <c r="K242" s="60"/>
      <c r="L242" s="60"/>
      <c r="M242" s="20"/>
      <c r="N242" s="20"/>
      <c r="O242" s="60"/>
    </row>
    <row r="243" spans="1:15" ht="11.25">
      <c r="A243" s="20" t="s">
        <v>509</v>
      </c>
      <c r="B243" s="20" t="s">
        <v>133</v>
      </c>
      <c r="C243" s="20" t="s">
        <v>153</v>
      </c>
      <c r="D243" s="188"/>
      <c r="E243" s="20"/>
      <c r="F243" s="172">
        <v>385053.34</v>
      </c>
      <c r="G243" s="172">
        <v>385053.34</v>
      </c>
      <c r="H243" s="20"/>
      <c r="I243" s="20"/>
      <c r="J243" s="20"/>
      <c r="K243" s="60" t="s">
        <v>134</v>
      </c>
      <c r="L243" s="60">
        <v>1</v>
      </c>
      <c r="M243" s="20"/>
      <c r="N243" s="20"/>
      <c r="O243" s="60" t="s">
        <v>142</v>
      </c>
    </row>
    <row r="244" spans="1:15" ht="11.25">
      <c r="A244" s="20"/>
      <c r="B244" s="20"/>
      <c r="C244" s="139" t="s">
        <v>373</v>
      </c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ht="11.25">
      <c r="A245" s="20"/>
      <c r="B245" s="20"/>
      <c r="C245" s="139" t="s">
        <v>153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ht="11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</row>
    <row r="247" spans="1:15" ht="11.25">
      <c r="A247" s="20" t="s">
        <v>699</v>
      </c>
      <c r="B247" s="20" t="s">
        <v>133</v>
      </c>
      <c r="C247" s="20" t="s">
        <v>302</v>
      </c>
      <c r="D247" s="20"/>
      <c r="E247" s="20"/>
      <c r="F247" s="172">
        <v>80000</v>
      </c>
      <c r="G247" s="172">
        <v>80000</v>
      </c>
      <c r="H247" s="20"/>
      <c r="I247" s="20"/>
      <c r="J247" s="20"/>
      <c r="K247" s="60" t="s">
        <v>134</v>
      </c>
      <c r="L247" s="60">
        <v>1</v>
      </c>
      <c r="M247" s="20"/>
      <c r="N247" s="20"/>
      <c r="O247" s="60" t="s">
        <v>142</v>
      </c>
    </row>
    <row r="248" spans="1:15" ht="11.25">
      <c r="A248" s="20"/>
      <c r="B248" s="20"/>
      <c r="C248" s="139" t="s">
        <v>118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</row>
    <row r="249" spans="1:15" ht="12.75" customHeight="1">
      <c r="A249" s="20" t="s">
        <v>510</v>
      </c>
      <c r="B249" s="20" t="s">
        <v>133</v>
      </c>
      <c r="C249" s="20" t="s">
        <v>216</v>
      </c>
      <c r="D249" s="188"/>
      <c r="E249" s="20"/>
      <c r="F249" s="86">
        <v>55000</v>
      </c>
      <c r="G249" s="86">
        <v>55000</v>
      </c>
      <c r="H249" s="20"/>
      <c r="I249" s="20"/>
      <c r="J249" s="20"/>
      <c r="K249" s="60" t="s">
        <v>134</v>
      </c>
      <c r="L249" s="60">
        <v>1</v>
      </c>
      <c r="M249" s="20"/>
      <c r="N249" s="20"/>
      <c r="O249" s="60" t="s">
        <v>142</v>
      </c>
    </row>
    <row r="250" spans="1:15" ht="12.75" customHeight="1">
      <c r="A250" s="91"/>
      <c r="B250" s="91"/>
      <c r="C250" s="139" t="s">
        <v>684</v>
      </c>
      <c r="D250" s="91"/>
      <c r="E250" s="91"/>
      <c r="F250" s="169"/>
      <c r="G250" s="169"/>
      <c r="H250" s="93"/>
      <c r="I250" s="93"/>
      <c r="J250" s="93"/>
      <c r="K250" s="94"/>
      <c r="L250" s="94"/>
      <c r="M250" s="94"/>
      <c r="N250" s="94"/>
      <c r="O250" s="94"/>
    </row>
    <row r="251" spans="1:15" ht="12.75" customHeight="1">
      <c r="A251" s="20"/>
      <c r="B251" s="122"/>
      <c r="C251" s="141" t="s">
        <v>698</v>
      </c>
      <c r="D251" s="142"/>
      <c r="E251" s="59"/>
      <c r="F251" s="86"/>
      <c r="G251" s="86"/>
      <c r="H251" s="59"/>
      <c r="I251" s="59"/>
      <c r="J251" s="59"/>
      <c r="K251" s="60"/>
      <c r="L251" s="60"/>
      <c r="M251" s="60"/>
      <c r="N251" s="60"/>
      <c r="O251" s="60"/>
    </row>
    <row r="252" spans="1:15" ht="12.75" customHeight="1">
      <c r="A252" s="20" t="s">
        <v>511</v>
      </c>
      <c r="B252" s="20" t="s">
        <v>133</v>
      </c>
      <c r="C252" s="20" t="s">
        <v>688</v>
      </c>
      <c r="D252" s="20"/>
      <c r="E252" s="20"/>
      <c r="F252" s="86">
        <v>172879.72</v>
      </c>
      <c r="G252" s="86">
        <v>172879.72</v>
      </c>
      <c r="H252" s="20"/>
      <c r="I252" s="20"/>
      <c r="J252" s="20"/>
      <c r="K252" s="60" t="s">
        <v>134</v>
      </c>
      <c r="L252" s="60">
        <v>1</v>
      </c>
      <c r="M252" s="20"/>
      <c r="N252" s="20"/>
      <c r="O252" s="60" t="s">
        <v>142</v>
      </c>
    </row>
    <row r="253" spans="1:15" ht="12.75" customHeight="1">
      <c r="A253" s="20"/>
      <c r="B253" s="20"/>
      <c r="C253" s="139" t="s">
        <v>687</v>
      </c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 ht="12.75" customHeight="1">
      <c r="A254" s="20"/>
      <c r="B254" s="20"/>
      <c r="C254" s="141" t="s">
        <v>107</v>
      </c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 ht="12.75" customHeight="1">
      <c r="A255" s="20" t="s">
        <v>512</v>
      </c>
      <c r="B255" s="20" t="s">
        <v>133</v>
      </c>
      <c r="C255" s="20" t="s">
        <v>107</v>
      </c>
      <c r="D255" s="20"/>
      <c r="E255" s="20"/>
      <c r="F255" s="172">
        <v>137451.74</v>
      </c>
      <c r="G255" s="172">
        <v>137451.74</v>
      </c>
      <c r="H255" s="20"/>
      <c r="I255" s="20"/>
      <c r="J255" s="20"/>
      <c r="K255" s="60" t="s">
        <v>134</v>
      </c>
      <c r="L255" s="60">
        <v>1</v>
      </c>
      <c r="M255" s="20"/>
      <c r="N255" s="20"/>
      <c r="O255" s="60" t="s">
        <v>142</v>
      </c>
    </row>
    <row r="256" spans="1:15" ht="12.75" customHeight="1">
      <c r="A256" s="20"/>
      <c r="B256" s="20"/>
      <c r="C256" s="139" t="s">
        <v>689</v>
      </c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 ht="11.25">
      <c r="A257" s="20"/>
      <c r="B257" s="20"/>
      <c r="C257" s="141" t="s">
        <v>107</v>
      </c>
      <c r="D257" s="20"/>
      <c r="E257" s="20"/>
      <c r="F257" s="59"/>
      <c r="G257" s="59"/>
      <c r="H257" s="20"/>
      <c r="I257" s="20"/>
      <c r="J257" s="20"/>
      <c r="K257" s="20"/>
      <c r="L257" s="20"/>
      <c r="M257" s="20"/>
      <c r="N257" s="20"/>
      <c r="O257" s="20"/>
    </row>
    <row r="258" spans="1:15" ht="12.75" customHeight="1">
      <c r="A258" s="20" t="s">
        <v>513</v>
      </c>
      <c r="B258" s="20" t="s">
        <v>133</v>
      </c>
      <c r="C258" s="20" t="s">
        <v>217</v>
      </c>
      <c r="D258" s="188"/>
      <c r="E258" s="59"/>
      <c r="F258" s="86">
        <v>423292.6</v>
      </c>
      <c r="G258" s="86">
        <v>423292.6</v>
      </c>
      <c r="H258" s="20"/>
      <c r="I258" s="20"/>
      <c r="J258" s="20"/>
      <c r="K258" s="60" t="s">
        <v>134</v>
      </c>
      <c r="L258" s="60">
        <v>1</v>
      </c>
      <c r="M258" s="20"/>
      <c r="N258" s="20"/>
      <c r="O258" s="60" t="s">
        <v>142</v>
      </c>
    </row>
    <row r="259" spans="1:15" ht="12.75" customHeight="1">
      <c r="A259" s="20"/>
      <c r="B259" s="20"/>
      <c r="C259" s="139" t="s">
        <v>218</v>
      </c>
      <c r="D259" s="20"/>
      <c r="E259" s="20"/>
      <c r="F259" s="86"/>
      <c r="G259" s="86"/>
      <c r="H259" s="20"/>
      <c r="I259" s="20"/>
      <c r="J259" s="20"/>
      <c r="K259" s="20"/>
      <c r="L259" s="20"/>
      <c r="M259" s="20"/>
      <c r="N259" s="20"/>
      <c r="O259" s="20"/>
    </row>
    <row r="260" spans="1:15" ht="12.75" customHeight="1">
      <c r="A260" s="20"/>
      <c r="B260" s="20"/>
      <c r="C260" s="141" t="s">
        <v>95</v>
      </c>
      <c r="D260" s="86"/>
      <c r="E260" s="59"/>
      <c r="F260" s="86"/>
      <c r="G260" s="86"/>
      <c r="H260" s="59"/>
      <c r="I260" s="59"/>
      <c r="J260" s="59"/>
      <c r="K260" s="60"/>
      <c r="L260" s="60"/>
      <c r="M260" s="60"/>
      <c r="N260" s="60"/>
      <c r="O260" s="60"/>
    </row>
    <row r="261" spans="1:15" ht="12.75" customHeight="1">
      <c r="A261" s="20" t="s">
        <v>514</v>
      </c>
      <c r="B261" s="20" t="s">
        <v>133</v>
      </c>
      <c r="C261" s="20" t="s">
        <v>203</v>
      </c>
      <c r="D261" s="188"/>
      <c r="E261" s="20"/>
      <c r="F261" s="86">
        <v>24641.67</v>
      </c>
      <c r="G261" s="86">
        <v>24641.67</v>
      </c>
      <c r="H261" s="20"/>
      <c r="I261" s="20"/>
      <c r="J261" s="20"/>
      <c r="K261" s="60" t="s">
        <v>134</v>
      </c>
      <c r="L261" s="60">
        <v>1</v>
      </c>
      <c r="M261" s="20"/>
      <c r="N261" s="20"/>
      <c r="O261" s="60" t="s">
        <v>142</v>
      </c>
    </row>
    <row r="262" spans="1:15" ht="12.75" customHeight="1">
      <c r="A262" s="91"/>
      <c r="B262" s="91"/>
      <c r="C262" s="139" t="s">
        <v>204</v>
      </c>
      <c r="D262" s="91"/>
      <c r="E262" s="91"/>
      <c r="F262" s="169"/>
      <c r="G262" s="169"/>
      <c r="H262" s="93"/>
      <c r="I262" s="93"/>
      <c r="J262" s="93"/>
      <c r="K262" s="94"/>
      <c r="L262" s="94"/>
      <c r="M262" s="94"/>
      <c r="N262" s="94"/>
      <c r="O262" s="94"/>
    </row>
    <row r="263" spans="1:15" ht="12.75" customHeight="1">
      <c r="A263" s="20"/>
      <c r="B263" s="122"/>
      <c r="C263" s="141" t="s">
        <v>53</v>
      </c>
      <c r="D263" s="142"/>
      <c r="E263" s="59"/>
      <c r="F263" s="86"/>
      <c r="G263" s="86"/>
      <c r="H263" s="59"/>
      <c r="I263" s="59"/>
      <c r="J263" s="59"/>
      <c r="K263" s="60"/>
      <c r="L263" s="60"/>
      <c r="M263" s="60"/>
      <c r="N263" s="60"/>
      <c r="O263" s="60"/>
    </row>
    <row r="264" spans="1:15" ht="11.2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</row>
    <row r="265" spans="2:10" ht="12.75" customHeight="1">
      <c r="B265" s="44" t="s">
        <v>30</v>
      </c>
      <c r="F265" s="165">
        <f>SUM(F234:F264)</f>
        <v>1924532.35</v>
      </c>
      <c r="G265" s="165">
        <f>SUM(G234:G264)</f>
        <v>1924532.35</v>
      </c>
      <c r="H265" s="63"/>
      <c r="I265" s="63"/>
      <c r="J265" s="63"/>
    </row>
    <row r="266" spans="2:10" ht="12.75" customHeight="1">
      <c r="B266" s="44" t="s">
        <v>31</v>
      </c>
      <c r="F266" s="171">
        <f>SUM(F211+F265+F157+F102+F44)</f>
        <v>7671338.91</v>
      </c>
      <c r="G266" s="171">
        <f>SUM(G211+G265+G157+G102+G44)</f>
        <v>7671338.91</v>
      </c>
      <c r="H266" s="66"/>
      <c r="I266" s="65"/>
      <c r="J266" s="65"/>
    </row>
    <row r="267" spans="2:10" ht="12.75" customHeight="1">
      <c r="B267" s="44" t="s">
        <v>32</v>
      </c>
      <c r="F267" s="67"/>
      <c r="G267" s="67"/>
      <c r="H267" s="67"/>
      <c r="I267" s="67"/>
      <c r="J267" s="67"/>
    </row>
    <row r="268" ht="12.75" customHeight="1"/>
    <row r="269" spans="2:14" ht="12.75" customHeight="1">
      <c r="B269" s="210" t="s">
        <v>33</v>
      </c>
      <c r="C269" s="210"/>
      <c r="D269" s="210"/>
      <c r="K269" s="210" t="s">
        <v>411</v>
      </c>
      <c r="L269" s="210"/>
      <c r="M269" s="210"/>
      <c r="N269" s="210"/>
    </row>
    <row r="270" spans="2:14" ht="12.75" customHeight="1">
      <c r="B270" s="210" t="s">
        <v>163</v>
      </c>
      <c r="C270" s="210"/>
      <c r="D270" s="210"/>
      <c r="K270" s="209" t="s">
        <v>34</v>
      </c>
      <c r="L270" s="209"/>
      <c r="M270" s="209"/>
      <c r="N270" s="209"/>
    </row>
    <row r="271" spans="2:14" ht="12.75" customHeight="1">
      <c r="B271" s="136"/>
      <c r="C271" s="136"/>
      <c r="D271" s="136"/>
      <c r="K271" s="1"/>
      <c r="L271" s="1"/>
      <c r="M271" s="1"/>
      <c r="N271" s="1"/>
    </row>
    <row r="272" spans="2:14" ht="12.75" customHeight="1">
      <c r="B272" s="136"/>
      <c r="C272" s="136"/>
      <c r="D272" s="136"/>
      <c r="K272" s="1"/>
      <c r="L272" s="1"/>
      <c r="M272" s="1"/>
      <c r="N272" s="1"/>
    </row>
    <row r="273" spans="1:15" ht="12.75" customHeight="1">
      <c r="A273" s="210" t="s">
        <v>0</v>
      </c>
      <c r="B273" s="210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</row>
    <row r="274" spans="1:15" ht="12.75" customHeight="1">
      <c r="A274" s="210" t="s">
        <v>1</v>
      </c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</row>
    <row r="275" spans="1:15" ht="12.7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220" t="s">
        <v>2</v>
      </c>
      <c r="N275" s="221"/>
      <c r="O275" s="44"/>
    </row>
    <row r="276" spans="1:15" ht="12.75" customHeight="1">
      <c r="A276" s="210" t="s">
        <v>155</v>
      </c>
      <c r="B276" s="210"/>
      <c r="C276" s="210"/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  <c r="O276" s="210"/>
    </row>
    <row r="277" spans="1:15" ht="12.75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</row>
    <row r="278" spans="1:15" ht="12.75" customHeight="1">
      <c r="A278" s="210" t="s">
        <v>3</v>
      </c>
      <c r="B278" s="210"/>
      <c r="C278" s="210"/>
      <c r="D278" s="210"/>
      <c r="E278" s="210"/>
      <c r="F278" s="210"/>
      <c r="G278" s="210"/>
      <c r="H278" s="210"/>
      <c r="I278" s="210"/>
      <c r="J278" s="210"/>
      <c r="K278" s="210"/>
      <c r="L278" s="210"/>
      <c r="M278" s="210"/>
      <c r="N278" s="210"/>
      <c r="O278" s="210"/>
    </row>
    <row r="279" spans="1:15" ht="12.7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</row>
    <row r="280" spans="1:15" ht="12.75" customHeight="1">
      <c r="A280" s="46" t="s">
        <v>4</v>
      </c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</row>
    <row r="281" spans="1:15" ht="12.75" customHeight="1">
      <c r="A281" s="46" t="s">
        <v>5</v>
      </c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</row>
    <row r="282" ht="12.75" customHeight="1">
      <c r="A282" s="46" t="s">
        <v>6</v>
      </c>
    </row>
    <row r="283" spans="1:15" ht="12.75" customHeight="1">
      <c r="A283" s="31" t="s">
        <v>7</v>
      </c>
      <c r="B283" s="32" t="s">
        <v>55</v>
      </c>
      <c r="C283" s="48"/>
      <c r="D283" s="31"/>
      <c r="E283" s="48"/>
      <c r="F283" s="31"/>
      <c r="G283" s="49"/>
      <c r="H283" s="49"/>
      <c r="I283" s="49"/>
      <c r="J283" s="48"/>
      <c r="K283" s="211" t="s">
        <v>8</v>
      </c>
      <c r="L283" s="212"/>
      <c r="M283" s="212"/>
      <c r="N283" s="213"/>
      <c r="O283" s="50"/>
    </row>
    <row r="284" spans="1:15" ht="12.75" customHeight="1">
      <c r="A284" s="33"/>
      <c r="B284" s="34"/>
      <c r="C284" s="51"/>
      <c r="D284" s="217" t="s">
        <v>9</v>
      </c>
      <c r="E284" s="218"/>
      <c r="F284" s="217" t="s">
        <v>10</v>
      </c>
      <c r="G284" s="219"/>
      <c r="H284" s="219"/>
      <c r="I284" s="219"/>
      <c r="J284" s="218"/>
      <c r="K284" s="214"/>
      <c r="L284" s="215"/>
      <c r="M284" s="215"/>
      <c r="N284" s="216"/>
      <c r="O284" s="52" t="s">
        <v>11</v>
      </c>
    </row>
    <row r="285" spans="1:15" ht="12.75" customHeight="1">
      <c r="A285" s="35" t="s">
        <v>146</v>
      </c>
      <c r="B285" s="36"/>
      <c r="C285" s="53"/>
      <c r="D285" s="35"/>
      <c r="E285" s="53"/>
      <c r="F285" s="35"/>
      <c r="G285" s="36"/>
      <c r="H285" s="36"/>
      <c r="I285" s="36"/>
      <c r="J285" s="53"/>
      <c r="K285" s="220" t="s">
        <v>12</v>
      </c>
      <c r="L285" s="221"/>
      <c r="M285" s="220" t="s">
        <v>13</v>
      </c>
      <c r="N285" s="221"/>
      <c r="O285" s="52" t="s">
        <v>14</v>
      </c>
    </row>
    <row r="286" spans="1:15" ht="12.75" customHeight="1">
      <c r="A286" s="54"/>
      <c r="B286" s="54"/>
      <c r="C286" s="54"/>
      <c r="D286" s="54" t="s">
        <v>15</v>
      </c>
      <c r="E286" s="54" t="s">
        <v>16</v>
      </c>
      <c r="F286" s="54"/>
      <c r="G286" s="54"/>
      <c r="H286" s="54"/>
      <c r="I286" s="54"/>
      <c r="J286" s="54"/>
      <c r="K286" s="54" t="s">
        <v>17</v>
      </c>
      <c r="L286" s="54"/>
      <c r="M286" s="54"/>
      <c r="N286" s="54"/>
      <c r="O286" s="52" t="s">
        <v>18</v>
      </c>
    </row>
    <row r="287" spans="1:15" ht="12.75" customHeight="1">
      <c r="A287" s="55" t="s">
        <v>19</v>
      </c>
      <c r="B287" s="55" t="s">
        <v>20</v>
      </c>
      <c r="C287" s="55" t="s">
        <v>21</v>
      </c>
      <c r="D287" s="55" t="s">
        <v>22</v>
      </c>
      <c r="E287" s="55" t="s">
        <v>22</v>
      </c>
      <c r="F287" s="55" t="s">
        <v>23</v>
      </c>
      <c r="G287" s="55" t="s">
        <v>56</v>
      </c>
      <c r="H287" s="55" t="s">
        <v>24</v>
      </c>
      <c r="I287" s="55" t="s">
        <v>25</v>
      </c>
      <c r="J287" s="55" t="s">
        <v>45</v>
      </c>
      <c r="K287" s="55" t="s">
        <v>27</v>
      </c>
      <c r="L287" s="55" t="s">
        <v>28</v>
      </c>
      <c r="M287" s="55" t="s">
        <v>29</v>
      </c>
      <c r="N287" s="55" t="s">
        <v>28</v>
      </c>
      <c r="O287" s="56"/>
    </row>
    <row r="288" spans="1:15" ht="12.75" customHeight="1">
      <c r="A288" s="52"/>
      <c r="B288" s="52"/>
      <c r="C288" s="52"/>
      <c r="D288" s="83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37"/>
    </row>
    <row r="289" spans="1:15" ht="12.75" customHeight="1">
      <c r="A289" s="52"/>
      <c r="B289" s="37" t="s">
        <v>82</v>
      </c>
      <c r="C289" s="52"/>
      <c r="D289" s="83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37"/>
    </row>
    <row r="290" spans="1:15" ht="12.75" customHeight="1">
      <c r="A290" s="20" t="s">
        <v>515</v>
      </c>
      <c r="B290" s="20" t="s">
        <v>151</v>
      </c>
      <c r="C290" s="20" t="s">
        <v>132</v>
      </c>
      <c r="E290" s="20"/>
      <c r="F290" s="86">
        <v>300000</v>
      </c>
      <c r="G290" s="86">
        <v>300000</v>
      </c>
      <c r="H290" s="59"/>
      <c r="I290" s="59"/>
      <c r="J290" s="59"/>
      <c r="K290" s="60" t="s">
        <v>152</v>
      </c>
      <c r="L290" s="60">
        <v>200</v>
      </c>
      <c r="M290" s="60"/>
      <c r="N290" s="60"/>
      <c r="O290" s="60" t="s">
        <v>49</v>
      </c>
    </row>
    <row r="291" spans="1:15" ht="12.75" customHeight="1">
      <c r="A291" s="20"/>
      <c r="B291" s="20"/>
      <c r="C291" s="20"/>
      <c r="D291" s="20"/>
      <c r="E291" s="20"/>
      <c r="F291" s="86"/>
      <c r="G291" s="86"/>
      <c r="H291" s="59"/>
      <c r="I291" s="59"/>
      <c r="J291" s="59"/>
      <c r="K291" s="60"/>
      <c r="L291" s="60"/>
      <c r="M291" s="60"/>
      <c r="N291" s="60"/>
      <c r="O291" s="60"/>
    </row>
    <row r="292" spans="1:15" ht="12.75" customHeight="1">
      <c r="A292" s="20" t="s">
        <v>516</v>
      </c>
      <c r="B292" s="20" t="s">
        <v>151</v>
      </c>
      <c r="C292" s="20" t="s">
        <v>41</v>
      </c>
      <c r="D292" s="20"/>
      <c r="E292" s="20"/>
      <c r="F292" s="86">
        <v>187500</v>
      </c>
      <c r="G292" s="86">
        <v>187500</v>
      </c>
      <c r="H292" s="59"/>
      <c r="I292" s="59"/>
      <c r="J292" s="59"/>
      <c r="K292" s="60" t="s">
        <v>152</v>
      </c>
      <c r="L292" s="60">
        <v>125</v>
      </c>
      <c r="M292" s="60"/>
      <c r="N292" s="60"/>
      <c r="O292" s="60" t="s">
        <v>49</v>
      </c>
    </row>
    <row r="293" spans="1:15" ht="12.75" customHeight="1">
      <c r="A293" s="20"/>
      <c r="B293" s="20"/>
      <c r="C293" s="20"/>
      <c r="D293" s="20"/>
      <c r="E293" s="20"/>
      <c r="F293" s="86"/>
      <c r="G293" s="86"/>
      <c r="H293" s="59"/>
      <c r="I293" s="59"/>
      <c r="J293" s="59"/>
      <c r="K293" s="60"/>
      <c r="L293" s="60"/>
      <c r="M293" s="60"/>
      <c r="N293" s="60"/>
      <c r="O293" s="60"/>
    </row>
    <row r="294" spans="1:15" ht="12.75" customHeight="1">
      <c r="A294" s="20" t="s">
        <v>517</v>
      </c>
      <c r="B294" s="20" t="s">
        <v>151</v>
      </c>
      <c r="C294" s="20" t="s">
        <v>130</v>
      </c>
      <c r="E294" s="20"/>
      <c r="F294" s="86">
        <v>187500</v>
      </c>
      <c r="G294" s="86">
        <v>187500</v>
      </c>
      <c r="H294" s="59"/>
      <c r="I294" s="59"/>
      <c r="J294" s="59"/>
      <c r="K294" s="60" t="s">
        <v>152</v>
      </c>
      <c r="L294" s="60">
        <v>125</v>
      </c>
      <c r="M294" s="60"/>
      <c r="N294" s="60"/>
      <c r="O294" s="60" t="s">
        <v>49</v>
      </c>
    </row>
    <row r="295" spans="1:15" ht="12.75" customHeight="1">
      <c r="A295" s="20"/>
      <c r="B295" s="20"/>
      <c r="C295" s="20"/>
      <c r="D295" s="20"/>
      <c r="E295" s="20"/>
      <c r="F295" s="86"/>
      <c r="G295" s="86"/>
      <c r="H295" s="59"/>
      <c r="I295" s="59"/>
      <c r="J295" s="59"/>
      <c r="K295" s="60"/>
      <c r="L295" s="60"/>
      <c r="M295" s="60"/>
      <c r="N295" s="60"/>
      <c r="O295" s="60"/>
    </row>
    <row r="296" spans="1:15" ht="12.75" customHeight="1">
      <c r="A296" s="20" t="s">
        <v>518</v>
      </c>
      <c r="B296" s="20" t="s">
        <v>151</v>
      </c>
      <c r="C296" s="20" t="s">
        <v>121</v>
      </c>
      <c r="E296" s="20"/>
      <c r="F296" s="86">
        <v>187500</v>
      </c>
      <c r="G296" s="86">
        <v>187500</v>
      </c>
      <c r="H296" s="59"/>
      <c r="I296" s="59"/>
      <c r="J296" s="59"/>
      <c r="K296" s="60" t="s">
        <v>152</v>
      </c>
      <c r="L296" s="60">
        <v>125</v>
      </c>
      <c r="M296" s="60"/>
      <c r="N296" s="60"/>
      <c r="O296" s="60" t="s">
        <v>49</v>
      </c>
    </row>
    <row r="297" spans="1:15" ht="12.75" customHeight="1">
      <c r="A297" s="20"/>
      <c r="B297" s="20"/>
      <c r="C297" s="20"/>
      <c r="D297" s="20"/>
      <c r="E297" s="20"/>
      <c r="F297" s="86"/>
      <c r="G297" s="86"/>
      <c r="H297" s="59"/>
      <c r="I297" s="59"/>
      <c r="J297" s="59"/>
      <c r="K297" s="60"/>
      <c r="L297" s="60"/>
      <c r="M297" s="60"/>
      <c r="N297" s="60"/>
      <c r="O297" s="60"/>
    </row>
    <row r="298" spans="1:15" ht="12.75" customHeight="1">
      <c r="A298" s="20" t="s">
        <v>519</v>
      </c>
      <c r="B298" s="20" t="s">
        <v>151</v>
      </c>
      <c r="C298" s="20" t="s">
        <v>129</v>
      </c>
      <c r="E298" s="20"/>
      <c r="F298" s="86">
        <v>187500</v>
      </c>
      <c r="G298" s="86">
        <v>187500</v>
      </c>
      <c r="H298" s="59"/>
      <c r="I298" s="59"/>
      <c r="J298" s="59"/>
      <c r="K298" s="60" t="s">
        <v>152</v>
      </c>
      <c r="L298" s="60">
        <v>125</v>
      </c>
      <c r="M298" s="60"/>
      <c r="N298" s="60"/>
      <c r="O298" s="60" t="s">
        <v>49</v>
      </c>
    </row>
    <row r="299" spans="1:15" ht="12.75" customHeight="1">
      <c r="A299" s="20"/>
      <c r="B299" s="20"/>
      <c r="C299" s="20"/>
      <c r="D299" s="20"/>
      <c r="E299" s="20"/>
      <c r="F299" s="86"/>
      <c r="G299" s="86"/>
      <c r="H299" s="59"/>
      <c r="I299" s="59"/>
      <c r="J299" s="59"/>
      <c r="K299" s="60"/>
      <c r="L299" s="60"/>
      <c r="M299" s="60"/>
      <c r="N299" s="60"/>
      <c r="O299" s="60"/>
    </row>
    <row r="300" spans="1:15" ht="12.75" customHeight="1">
      <c r="A300" s="20" t="s">
        <v>694</v>
      </c>
      <c r="B300" s="20" t="s">
        <v>151</v>
      </c>
      <c r="C300" s="20" t="s">
        <v>106</v>
      </c>
      <c r="E300" s="20"/>
      <c r="F300" s="86">
        <v>187500</v>
      </c>
      <c r="G300" s="86">
        <v>187500</v>
      </c>
      <c r="H300" s="59"/>
      <c r="I300" s="59"/>
      <c r="J300" s="59"/>
      <c r="K300" s="60" t="s">
        <v>152</v>
      </c>
      <c r="L300" s="60">
        <v>125</v>
      </c>
      <c r="M300" s="60"/>
      <c r="N300" s="60"/>
      <c r="O300" s="60" t="s">
        <v>49</v>
      </c>
    </row>
    <row r="301" spans="1:15" ht="12.75" customHeight="1">
      <c r="A301" s="20"/>
      <c r="B301" s="20"/>
      <c r="C301" s="20"/>
      <c r="D301" s="20"/>
      <c r="E301" s="20"/>
      <c r="F301" s="86"/>
      <c r="G301" s="86"/>
      <c r="H301" s="59"/>
      <c r="I301" s="59"/>
      <c r="J301" s="59"/>
      <c r="K301" s="60"/>
      <c r="L301" s="60"/>
      <c r="M301" s="60"/>
      <c r="N301" s="60"/>
      <c r="O301" s="60"/>
    </row>
    <row r="302" spans="1:15" ht="12.75" customHeight="1">
      <c r="A302" s="20" t="s">
        <v>695</v>
      </c>
      <c r="B302" s="20" t="s">
        <v>151</v>
      </c>
      <c r="C302" s="20" t="s">
        <v>110</v>
      </c>
      <c r="E302" s="20"/>
      <c r="F302" s="86">
        <v>187500</v>
      </c>
      <c r="G302" s="86">
        <v>187500</v>
      </c>
      <c r="H302" s="59"/>
      <c r="I302" s="59"/>
      <c r="J302" s="59"/>
      <c r="K302" s="60" t="s">
        <v>152</v>
      </c>
      <c r="L302" s="60">
        <v>125</v>
      </c>
      <c r="M302" s="60"/>
      <c r="N302" s="60"/>
      <c r="O302" s="60" t="s">
        <v>49</v>
      </c>
    </row>
    <row r="303" spans="1:15" ht="12.75" customHeight="1">
      <c r="A303" s="20"/>
      <c r="B303" s="20"/>
      <c r="C303" s="20"/>
      <c r="D303" s="20"/>
      <c r="E303" s="20"/>
      <c r="F303" s="86"/>
      <c r="G303" s="86"/>
      <c r="H303" s="59"/>
      <c r="I303" s="59"/>
      <c r="J303" s="59"/>
      <c r="K303" s="60"/>
      <c r="L303" s="60"/>
      <c r="M303" s="60"/>
      <c r="N303" s="60"/>
      <c r="O303" s="60"/>
    </row>
    <row r="304" spans="1:15" ht="12.75" customHeight="1">
      <c r="A304" s="20" t="s">
        <v>520</v>
      </c>
      <c r="B304" s="20" t="s">
        <v>151</v>
      </c>
      <c r="C304" s="20" t="s">
        <v>51</v>
      </c>
      <c r="E304" s="20"/>
      <c r="F304" s="86">
        <v>187500</v>
      </c>
      <c r="G304" s="86">
        <v>187500</v>
      </c>
      <c r="H304" s="59"/>
      <c r="I304" s="59"/>
      <c r="J304" s="59"/>
      <c r="K304" s="60" t="s">
        <v>152</v>
      </c>
      <c r="L304" s="60">
        <v>125</v>
      </c>
      <c r="M304" s="60"/>
      <c r="N304" s="60"/>
      <c r="O304" s="60" t="s">
        <v>49</v>
      </c>
    </row>
    <row r="305" spans="1:15" ht="12.75" customHeight="1">
      <c r="A305" s="20"/>
      <c r="B305" s="20"/>
      <c r="C305" s="20"/>
      <c r="D305" s="20"/>
      <c r="E305" s="20"/>
      <c r="F305" s="86"/>
      <c r="G305" s="86"/>
      <c r="H305" s="59"/>
      <c r="I305" s="59"/>
      <c r="J305" s="59"/>
      <c r="K305" s="60"/>
      <c r="L305" s="60"/>
      <c r="M305" s="60"/>
      <c r="N305" s="60"/>
      <c r="O305" s="60"/>
    </row>
    <row r="306" spans="1:15" ht="12.75" customHeight="1">
      <c r="A306" s="20" t="s">
        <v>521</v>
      </c>
      <c r="B306" s="20" t="s">
        <v>151</v>
      </c>
      <c r="C306" s="20" t="s">
        <v>108</v>
      </c>
      <c r="E306" s="20"/>
      <c r="F306" s="86">
        <v>187500</v>
      </c>
      <c r="G306" s="86">
        <v>187500</v>
      </c>
      <c r="H306" s="59"/>
      <c r="I306" s="59"/>
      <c r="J306" s="59"/>
      <c r="K306" s="60" t="s">
        <v>152</v>
      </c>
      <c r="L306" s="60">
        <v>125</v>
      </c>
      <c r="M306" s="60"/>
      <c r="N306" s="60"/>
      <c r="O306" s="60" t="s">
        <v>49</v>
      </c>
    </row>
    <row r="307" spans="1:15" ht="12.75" customHeight="1">
      <c r="A307" s="20"/>
      <c r="B307" s="20"/>
      <c r="C307" s="20"/>
      <c r="D307" s="20"/>
      <c r="E307" s="20"/>
      <c r="F307" s="86"/>
      <c r="G307" s="86"/>
      <c r="H307" s="59"/>
      <c r="I307" s="59"/>
      <c r="J307" s="59"/>
      <c r="K307" s="60"/>
      <c r="L307" s="60"/>
      <c r="M307" s="60"/>
      <c r="N307" s="60"/>
      <c r="O307" s="60"/>
    </row>
    <row r="308" spans="1:15" ht="12.75" customHeight="1">
      <c r="A308" s="20" t="s">
        <v>522</v>
      </c>
      <c r="B308" s="20" t="s">
        <v>151</v>
      </c>
      <c r="C308" s="20" t="s">
        <v>119</v>
      </c>
      <c r="E308" s="20"/>
      <c r="F308" s="86">
        <v>187500</v>
      </c>
      <c r="G308" s="86">
        <v>187500</v>
      </c>
      <c r="H308" s="59"/>
      <c r="I308" s="59"/>
      <c r="J308" s="59"/>
      <c r="K308" s="60" t="s">
        <v>152</v>
      </c>
      <c r="L308" s="60">
        <v>125</v>
      </c>
      <c r="M308" s="60"/>
      <c r="N308" s="60"/>
      <c r="O308" s="60" t="s">
        <v>49</v>
      </c>
    </row>
    <row r="309" spans="1:15" ht="12.75" customHeight="1">
      <c r="A309" s="20"/>
      <c r="B309" s="20"/>
      <c r="C309" s="20"/>
      <c r="D309" s="20"/>
      <c r="E309" s="20"/>
      <c r="F309" s="86"/>
      <c r="G309" s="86"/>
      <c r="H309" s="59"/>
      <c r="I309" s="59"/>
      <c r="J309" s="59"/>
      <c r="K309" s="60"/>
      <c r="L309" s="60"/>
      <c r="M309" s="60"/>
      <c r="N309" s="60"/>
      <c r="O309" s="60"/>
    </row>
    <row r="310" spans="1:15" ht="12.75" customHeight="1">
      <c r="A310" s="20" t="s">
        <v>523</v>
      </c>
      <c r="B310" s="20" t="s">
        <v>151</v>
      </c>
      <c r="C310" s="20" t="s">
        <v>126</v>
      </c>
      <c r="E310" s="20"/>
      <c r="F310" s="86">
        <v>187500</v>
      </c>
      <c r="G310" s="86">
        <v>187500</v>
      </c>
      <c r="H310" s="59"/>
      <c r="I310" s="59"/>
      <c r="J310" s="59"/>
      <c r="K310" s="60" t="s">
        <v>152</v>
      </c>
      <c r="L310" s="60">
        <v>125</v>
      </c>
      <c r="M310" s="60"/>
      <c r="N310" s="60"/>
      <c r="O310" s="60" t="s">
        <v>49</v>
      </c>
    </row>
    <row r="311" spans="1:15" ht="12.75" customHeight="1">
      <c r="A311" s="20"/>
      <c r="B311" s="20"/>
      <c r="C311" s="20"/>
      <c r="D311" s="20"/>
      <c r="E311" s="20"/>
      <c r="F311" s="86"/>
      <c r="G311" s="86"/>
      <c r="H311" s="59"/>
      <c r="I311" s="59"/>
      <c r="J311" s="59"/>
      <c r="K311" s="60"/>
      <c r="L311" s="60"/>
      <c r="M311" s="60"/>
      <c r="N311" s="60"/>
      <c r="O311" s="60"/>
    </row>
    <row r="312" spans="1:15" ht="12.75" customHeight="1">
      <c r="A312" s="20" t="s">
        <v>524</v>
      </c>
      <c r="B312" s="20" t="s">
        <v>151</v>
      </c>
      <c r="C312" s="20" t="s">
        <v>131</v>
      </c>
      <c r="E312" s="20"/>
      <c r="F312" s="86">
        <v>187500</v>
      </c>
      <c r="G312" s="86">
        <v>187500</v>
      </c>
      <c r="H312" s="59"/>
      <c r="I312" s="59"/>
      <c r="J312" s="59"/>
      <c r="K312" s="60" t="s">
        <v>152</v>
      </c>
      <c r="L312" s="60">
        <v>125</v>
      </c>
      <c r="M312" s="60"/>
      <c r="N312" s="60"/>
      <c r="O312" s="60" t="s">
        <v>49</v>
      </c>
    </row>
    <row r="313" spans="1:15" ht="12.75" customHeight="1">
      <c r="A313" s="20"/>
      <c r="B313" s="20"/>
      <c r="C313" s="20"/>
      <c r="D313" s="20"/>
      <c r="E313" s="20"/>
      <c r="F313" s="86"/>
      <c r="G313" s="86"/>
      <c r="H313" s="59"/>
      <c r="I313" s="59"/>
      <c r="J313" s="59"/>
      <c r="K313" s="60"/>
      <c r="L313" s="60"/>
      <c r="M313" s="60"/>
      <c r="N313" s="60"/>
      <c r="O313" s="60"/>
    </row>
    <row r="314" spans="1:15" ht="12.75" customHeight="1">
      <c r="A314" s="20" t="s">
        <v>525</v>
      </c>
      <c r="B314" s="20" t="s">
        <v>151</v>
      </c>
      <c r="C314" s="20" t="s">
        <v>117</v>
      </c>
      <c r="E314" s="20"/>
      <c r="F314" s="86">
        <v>187500</v>
      </c>
      <c r="G314" s="86">
        <v>187500</v>
      </c>
      <c r="H314" s="59"/>
      <c r="I314" s="59"/>
      <c r="J314" s="59"/>
      <c r="K314" s="60" t="s">
        <v>152</v>
      </c>
      <c r="L314" s="60">
        <v>125</v>
      </c>
      <c r="M314" s="60"/>
      <c r="N314" s="60"/>
      <c r="O314" s="60" t="s">
        <v>49</v>
      </c>
    </row>
    <row r="315" spans="1:15" ht="12.75" customHeight="1">
      <c r="A315" s="20"/>
      <c r="B315" s="20"/>
      <c r="C315" s="20"/>
      <c r="E315" s="20"/>
      <c r="F315" s="86"/>
      <c r="G315" s="86"/>
      <c r="H315" s="59"/>
      <c r="I315" s="59"/>
      <c r="J315" s="59"/>
      <c r="K315" s="60"/>
      <c r="L315" s="60"/>
      <c r="M315" s="60"/>
      <c r="N315" s="60"/>
      <c r="O315" s="60"/>
    </row>
    <row r="316" spans="1:15" ht="12.75" customHeight="1">
      <c r="A316" s="20"/>
      <c r="B316" s="20"/>
      <c r="C316" s="20"/>
      <c r="E316" s="20"/>
      <c r="F316" s="86"/>
      <c r="G316" s="86"/>
      <c r="H316" s="59"/>
      <c r="I316" s="59"/>
      <c r="J316" s="59"/>
      <c r="K316" s="60"/>
      <c r="L316" s="60"/>
      <c r="M316" s="60"/>
      <c r="N316" s="60"/>
      <c r="O316" s="60"/>
    </row>
    <row r="317" spans="1:15" ht="12.75" customHeight="1">
      <c r="A317" s="62"/>
      <c r="B317" s="62"/>
      <c r="C317" s="62"/>
      <c r="D317" s="62"/>
      <c r="E317" s="62"/>
      <c r="F317" s="165"/>
      <c r="G317" s="165"/>
      <c r="H317" s="63"/>
      <c r="I317" s="63"/>
      <c r="J317" s="63"/>
      <c r="K317" s="64"/>
      <c r="L317" s="64"/>
      <c r="M317" s="64"/>
      <c r="N317" s="64"/>
      <c r="O317" s="64"/>
    </row>
    <row r="318" spans="2:10" ht="12.75" customHeight="1">
      <c r="B318" s="44" t="s">
        <v>30</v>
      </c>
      <c r="F318" s="166">
        <f>SUM(F290:F317)</f>
        <v>2550000</v>
      </c>
      <c r="G318" s="166">
        <f>SUM(G290:G317)</f>
        <v>2550000</v>
      </c>
      <c r="H318" s="65"/>
      <c r="I318" s="65"/>
      <c r="J318" s="65"/>
    </row>
    <row r="319" spans="2:10" ht="12.75" customHeight="1">
      <c r="B319" s="44" t="s">
        <v>31</v>
      </c>
      <c r="F319" s="171">
        <f>SUM(F318)</f>
        <v>2550000</v>
      </c>
      <c r="G319" s="171">
        <f>SUM(G318)</f>
        <v>2550000</v>
      </c>
      <c r="H319" s="66"/>
      <c r="I319" s="65"/>
      <c r="J319" s="66"/>
    </row>
    <row r="320" spans="2:10" ht="12.75" customHeight="1">
      <c r="B320" s="44" t="s">
        <v>32</v>
      </c>
      <c r="F320" s="171">
        <f>SUM(F266+F319)</f>
        <v>10221338.91</v>
      </c>
      <c r="G320" s="171">
        <f>SUM(G266+G319)</f>
        <v>10221338.91</v>
      </c>
      <c r="H320" s="66"/>
      <c r="I320" s="67"/>
      <c r="J320" s="66"/>
    </row>
    <row r="321" ht="12.75" customHeight="1"/>
    <row r="322" spans="2:14" ht="12.75" customHeight="1">
      <c r="B322" s="210" t="s">
        <v>33</v>
      </c>
      <c r="C322" s="210"/>
      <c r="D322" s="210"/>
      <c r="K322" s="210" t="s">
        <v>411</v>
      </c>
      <c r="L322" s="210"/>
      <c r="M322" s="210"/>
      <c r="N322" s="210"/>
    </row>
    <row r="323" spans="2:14" ht="12.75" customHeight="1">
      <c r="B323" s="210" t="s">
        <v>163</v>
      </c>
      <c r="C323" s="210"/>
      <c r="D323" s="210"/>
      <c r="K323" s="209" t="s">
        <v>34</v>
      </c>
      <c r="L323" s="209"/>
      <c r="M323" s="209"/>
      <c r="N323" s="209"/>
    </row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>
      <c r="F333" s="95"/>
    </row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</sheetData>
  <sheetProtection/>
  <mergeCells count="85">
    <mergeCell ref="K231:L231"/>
    <mergeCell ref="M231:N231"/>
    <mergeCell ref="B269:D269"/>
    <mergeCell ref="K269:N269"/>
    <mergeCell ref="B270:D270"/>
    <mergeCell ref="K270:N270"/>
    <mergeCell ref="A219:O219"/>
    <mergeCell ref="A220:O220"/>
    <mergeCell ref="M221:N221"/>
    <mergeCell ref="A222:O222"/>
    <mergeCell ref="A224:O224"/>
    <mergeCell ref="K229:N230"/>
    <mergeCell ref="D230:E230"/>
    <mergeCell ref="F230:J230"/>
    <mergeCell ref="K177:L177"/>
    <mergeCell ref="M177:N177"/>
    <mergeCell ref="B215:D215"/>
    <mergeCell ref="K215:N215"/>
    <mergeCell ref="B216:D216"/>
    <mergeCell ref="K216:N216"/>
    <mergeCell ref="M167:N167"/>
    <mergeCell ref="A168:O168"/>
    <mergeCell ref="A170:O170"/>
    <mergeCell ref="K175:N176"/>
    <mergeCell ref="D176:E176"/>
    <mergeCell ref="F176:J176"/>
    <mergeCell ref="B323:D323"/>
    <mergeCell ref="K323:N323"/>
    <mergeCell ref="A273:O273"/>
    <mergeCell ref="A274:O274"/>
    <mergeCell ref="M275:N275"/>
    <mergeCell ref="A276:O276"/>
    <mergeCell ref="K285:L285"/>
    <mergeCell ref="M285:N285"/>
    <mergeCell ref="B322:D322"/>
    <mergeCell ref="K322:N322"/>
    <mergeCell ref="B162:D162"/>
    <mergeCell ref="K162:N162"/>
    <mergeCell ref="D122:E122"/>
    <mergeCell ref="F122:J122"/>
    <mergeCell ref="D284:E284"/>
    <mergeCell ref="F284:J284"/>
    <mergeCell ref="A278:O278"/>
    <mergeCell ref="K283:N284"/>
    <mergeCell ref="A165:O165"/>
    <mergeCell ref="A166:O166"/>
    <mergeCell ref="A116:O116"/>
    <mergeCell ref="K121:N122"/>
    <mergeCell ref="B161:D161"/>
    <mergeCell ref="K161:N161"/>
    <mergeCell ref="K123:L123"/>
    <mergeCell ref="M123:N123"/>
    <mergeCell ref="K12:L12"/>
    <mergeCell ref="M12:N12"/>
    <mergeCell ref="A61:O61"/>
    <mergeCell ref="K65:N66"/>
    <mergeCell ref="D66:E66"/>
    <mergeCell ref="F66:J66"/>
    <mergeCell ref="B48:D48"/>
    <mergeCell ref="K48:N48"/>
    <mergeCell ref="B49:D49"/>
    <mergeCell ref="K49:N49"/>
    <mergeCell ref="A111:O111"/>
    <mergeCell ref="A112:O112"/>
    <mergeCell ref="M113:N113"/>
    <mergeCell ref="A114:O114"/>
    <mergeCell ref="B107:D107"/>
    <mergeCell ref="K107:N107"/>
    <mergeCell ref="A56:O56"/>
    <mergeCell ref="A57:O57"/>
    <mergeCell ref="M58:N58"/>
    <mergeCell ref="A59:O59"/>
    <mergeCell ref="B106:D106"/>
    <mergeCell ref="K106:N106"/>
    <mergeCell ref="K67:L67"/>
    <mergeCell ref="M67:N67"/>
    <mergeCell ref="D76:E76"/>
    <mergeCell ref="A1:O1"/>
    <mergeCell ref="A2:O2"/>
    <mergeCell ref="M3:N3"/>
    <mergeCell ref="A4:O4"/>
    <mergeCell ref="A6:O6"/>
    <mergeCell ref="K10:N11"/>
    <mergeCell ref="D11:E11"/>
    <mergeCell ref="F11:J11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&amp;L&amp;P&amp;C&amp;N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58"/>
  <sheetViews>
    <sheetView zoomScale="115" zoomScaleNormal="115" zoomScalePageLayoutView="0" workbookViewId="0" topLeftCell="A142">
      <selection activeCell="F133" sqref="F133"/>
    </sheetView>
  </sheetViews>
  <sheetFormatPr defaultColWidth="11.421875" defaultRowHeight="12.75"/>
  <cols>
    <col min="1" max="1" width="9.7109375" style="47" customWidth="1"/>
    <col min="2" max="2" width="29.57421875" style="47" customWidth="1"/>
    <col min="3" max="3" width="14.8515625" style="47" customWidth="1"/>
    <col min="4" max="4" width="7.28125" style="47" customWidth="1"/>
    <col min="5" max="5" width="6.00390625" style="47" customWidth="1"/>
    <col min="6" max="6" width="10.00390625" style="47" customWidth="1"/>
    <col min="7" max="7" width="9.57421875" style="47" customWidth="1"/>
    <col min="8" max="8" width="9.421875" style="47" customWidth="1"/>
    <col min="9" max="9" width="10.140625" style="47" customWidth="1"/>
    <col min="10" max="10" width="9.00390625" style="47" customWidth="1"/>
    <col min="11" max="11" width="10.28125" style="47" customWidth="1"/>
    <col min="12" max="12" width="7.8515625" style="47" bestFit="1" customWidth="1"/>
    <col min="13" max="13" width="7.28125" style="47" customWidth="1"/>
    <col min="14" max="14" width="7.8515625" style="47" bestFit="1" customWidth="1"/>
    <col min="15" max="15" width="9.421875" style="45" customWidth="1"/>
    <col min="16" max="16384" width="11.421875" style="47" customWidth="1"/>
  </cols>
  <sheetData>
    <row r="1" spans="1:15" ht="12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ht="12.75" customHeight="1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220" t="s">
        <v>2</v>
      </c>
      <c r="N3" s="221"/>
      <c r="O3" s="136"/>
    </row>
    <row r="4" spans="1:15" ht="12.75" customHeight="1">
      <c r="A4" s="210" t="s">
        <v>155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136"/>
    </row>
    <row r="6" spans="1:15" ht="12.75" customHeight="1">
      <c r="A6" s="210" t="s">
        <v>3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4" ht="12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2.75" customHeight="1">
      <c r="A8" s="46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2.75" customHeight="1">
      <c r="A9" s="46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ht="12.75" customHeight="1">
      <c r="A10" s="46" t="s">
        <v>6</v>
      </c>
    </row>
    <row r="11" spans="1:15" ht="12.75" customHeight="1">
      <c r="A11" s="31" t="s">
        <v>7</v>
      </c>
      <c r="B11" s="32" t="s">
        <v>44</v>
      </c>
      <c r="C11" s="48"/>
      <c r="D11" s="31"/>
      <c r="E11" s="48"/>
      <c r="F11" s="31"/>
      <c r="G11" s="49"/>
      <c r="H11" s="49"/>
      <c r="I11" s="49"/>
      <c r="J11" s="48"/>
      <c r="K11" s="211" t="s">
        <v>8</v>
      </c>
      <c r="L11" s="212"/>
      <c r="M11" s="212"/>
      <c r="N11" s="213"/>
      <c r="O11" s="54"/>
    </row>
    <row r="12" spans="1:15" ht="12.75" customHeight="1">
      <c r="A12" s="33"/>
      <c r="B12" s="34"/>
      <c r="C12" s="51"/>
      <c r="D12" s="217" t="s">
        <v>9</v>
      </c>
      <c r="E12" s="218"/>
      <c r="F12" s="217" t="s">
        <v>10</v>
      </c>
      <c r="G12" s="219"/>
      <c r="H12" s="219"/>
      <c r="I12" s="219"/>
      <c r="J12" s="218"/>
      <c r="K12" s="214"/>
      <c r="L12" s="215"/>
      <c r="M12" s="215"/>
      <c r="N12" s="216"/>
      <c r="O12" s="52" t="s">
        <v>11</v>
      </c>
    </row>
    <row r="13" spans="1:15" ht="12.75" customHeight="1">
      <c r="A13" s="35" t="s">
        <v>147</v>
      </c>
      <c r="B13" s="36"/>
      <c r="C13" s="53"/>
      <c r="D13" s="35"/>
      <c r="E13" s="53"/>
      <c r="F13" s="35"/>
      <c r="G13" s="36"/>
      <c r="H13" s="36"/>
      <c r="I13" s="36"/>
      <c r="J13" s="53"/>
      <c r="K13" s="220" t="s">
        <v>12</v>
      </c>
      <c r="L13" s="221"/>
      <c r="M13" s="220" t="s">
        <v>13</v>
      </c>
      <c r="N13" s="221"/>
      <c r="O13" s="52" t="s">
        <v>14</v>
      </c>
    </row>
    <row r="14" spans="1:15" ht="12.75" customHeight="1">
      <c r="A14" s="54"/>
      <c r="B14" s="54"/>
      <c r="C14" s="54"/>
      <c r="D14" s="54" t="s">
        <v>15</v>
      </c>
      <c r="E14" s="54" t="s">
        <v>16</v>
      </c>
      <c r="F14" s="54"/>
      <c r="G14" s="54"/>
      <c r="H14" s="54"/>
      <c r="I14" s="54"/>
      <c r="J14" s="54"/>
      <c r="K14" s="54" t="s">
        <v>17</v>
      </c>
      <c r="L14" s="54"/>
      <c r="M14" s="54"/>
      <c r="N14" s="54"/>
      <c r="O14" s="52" t="s">
        <v>18</v>
      </c>
    </row>
    <row r="15" spans="1:15" ht="12.75" customHeight="1">
      <c r="A15" s="55" t="s">
        <v>19</v>
      </c>
      <c r="B15" s="55" t="s">
        <v>20</v>
      </c>
      <c r="C15" s="55" t="s">
        <v>21</v>
      </c>
      <c r="D15" s="55" t="s">
        <v>22</v>
      </c>
      <c r="E15" s="55" t="s">
        <v>22</v>
      </c>
      <c r="F15" s="55" t="s">
        <v>23</v>
      </c>
      <c r="G15" s="55" t="s">
        <v>56</v>
      </c>
      <c r="H15" s="55" t="s">
        <v>24</v>
      </c>
      <c r="I15" s="55" t="s">
        <v>25</v>
      </c>
      <c r="J15" s="55" t="s">
        <v>45</v>
      </c>
      <c r="K15" s="55" t="s">
        <v>27</v>
      </c>
      <c r="L15" s="55" t="s">
        <v>28</v>
      </c>
      <c r="M15" s="55" t="s">
        <v>29</v>
      </c>
      <c r="N15" s="55" t="s">
        <v>28</v>
      </c>
      <c r="O15" s="55"/>
    </row>
    <row r="16" spans="1:15" ht="12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8"/>
      <c r="L16" s="58"/>
      <c r="M16" s="58"/>
      <c r="N16" s="58"/>
      <c r="O16" s="58"/>
    </row>
    <row r="17" spans="1:15" ht="12.75" customHeight="1">
      <c r="A17" s="20"/>
      <c r="B17" s="37" t="s">
        <v>221</v>
      </c>
      <c r="C17" s="20"/>
      <c r="D17" s="20"/>
      <c r="E17" s="20"/>
      <c r="F17" s="59"/>
      <c r="G17" s="59"/>
      <c r="H17" s="59"/>
      <c r="I17" s="59"/>
      <c r="J17" s="59"/>
      <c r="K17" s="60"/>
      <c r="L17" s="60"/>
      <c r="M17" s="60"/>
      <c r="N17" s="60"/>
      <c r="O17" s="60"/>
    </row>
    <row r="18" spans="1:15" ht="12.75" customHeight="1">
      <c r="A18" s="20"/>
      <c r="B18" s="20"/>
      <c r="C18" s="20"/>
      <c r="E18" s="20"/>
      <c r="F18" s="61"/>
      <c r="G18" s="61"/>
      <c r="H18" s="59"/>
      <c r="I18" s="59"/>
      <c r="J18" s="59"/>
      <c r="K18" s="60"/>
      <c r="L18" s="60"/>
      <c r="M18" s="60"/>
      <c r="N18" s="60"/>
      <c r="O18" s="60"/>
    </row>
    <row r="19" spans="1:15" ht="12.75" customHeight="1">
      <c r="A19" s="20" t="s">
        <v>526</v>
      </c>
      <c r="B19" s="20" t="s">
        <v>54</v>
      </c>
      <c r="C19" s="20" t="s">
        <v>376</v>
      </c>
      <c r="E19" s="20"/>
      <c r="F19" s="86">
        <v>781812</v>
      </c>
      <c r="G19" s="86">
        <v>781812</v>
      </c>
      <c r="H19" s="59"/>
      <c r="I19" s="59"/>
      <c r="J19" s="59"/>
      <c r="K19" s="60" t="s">
        <v>220</v>
      </c>
      <c r="L19" s="60">
        <v>1</v>
      </c>
      <c r="M19" s="60"/>
      <c r="N19" s="60"/>
      <c r="O19" s="60" t="s">
        <v>142</v>
      </c>
    </row>
    <row r="20" spans="1:15" ht="12.75" customHeight="1">
      <c r="A20" s="20"/>
      <c r="B20" s="20"/>
      <c r="C20" s="134" t="s">
        <v>95</v>
      </c>
      <c r="E20" s="20"/>
      <c r="F20" s="86"/>
      <c r="G20" s="86"/>
      <c r="H20" s="59"/>
      <c r="I20" s="59"/>
      <c r="J20" s="59"/>
      <c r="K20" s="60"/>
      <c r="L20" s="60"/>
      <c r="M20" s="60"/>
      <c r="N20" s="60"/>
      <c r="O20" s="60"/>
    </row>
    <row r="21" spans="1:15" ht="12.75" customHeight="1">
      <c r="A21" s="20"/>
      <c r="B21" s="20"/>
      <c r="C21" s="20"/>
      <c r="E21" s="20"/>
      <c r="F21" s="76"/>
      <c r="G21" s="86"/>
      <c r="H21" s="59"/>
      <c r="I21" s="59"/>
      <c r="J21" s="59"/>
      <c r="K21" s="60"/>
      <c r="L21" s="60"/>
      <c r="M21" s="60"/>
      <c r="N21" s="60"/>
      <c r="O21" s="60"/>
    </row>
    <row r="22" spans="1:15" ht="12.75" customHeight="1">
      <c r="A22" s="20" t="s">
        <v>527</v>
      </c>
      <c r="B22" s="20" t="s">
        <v>54</v>
      </c>
      <c r="C22" s="20" t="s">
        <v>219</v>
      </c>
      <c r="E22" s="20"/>
      <c r="F22" s="86">
        <v>473234</v>
      </c>
      <c r="G22" s="86">
        <v>473234</v>
      </c>
      <c r="H22" s="59"/>
      <c r="I22" s="59"/>
      <c r="J22" s="59"/>
      <c r="K22" s="60" t="s">
        <v>220</v>
      </c>
      <c r="L22" s="60">
        <v>1</v>
      </c>
      <c r="M22" s="60"/>
      <c r="N22" s="60"/>
      <c r="O22" s="60" t="s">
        <v>142</v>
      </c>
    </row>
    <row r="23" spans="1:15" ht="12.75" customHeight="1">
      <c r="A23" s="20"/>
      <c r="B23" s="20"/>
      <c r="C23" s="134" t="s">
        <v>95</v>
      </c>
      <c r="E23" s="20"/>
      <c r="F23" s="86"/>
      <c r="G23" s="86"/>
      <c r="H23" s="59"/>
      <c r="I23" s="59"/>
      <c r="J23" s="59"/>
      <c r="K23" s="60"/>
      <c r="L23" s="60"/>
      <c r="M23" s="60"/>
      <c r="N23" s="60"/>
      <c r="O23" s="60"/>
    </row>
    <row r="24" spans="1:15" ht="12.75" customHeight="1">
      <c r="A24" s="20"/>
      <c r="B24" s="20"/>
      <c r="C24" s="20"/>
      <c r="E24" s="20"/>
      <c r="F24" s="76"/>
      <c r="G24" s="86"/>
      <c r="H24" s="59"/>
      <c r="I24" s="59"/>
      <c r="J24" s="59"/>
      <c r="K24" s="60"/>
      <c r="L24" s="60"/>
      <c r="M24" s="60"/>
      <c r="N24" s="60"/>
      <c r="O24" s="60"/>
    </row>
    <row r="25" spans="1:15" ht="12.75" customHeight="1">
      <c r="A25" s="20"/>
      <c r="B25" s="37"/>
      <c r="C25" s="143"/>
      <c r="E25" s="20"/>
      <c r="F25" s="76"/>
      <c r="G25" s="76"/>
      <c r="H25" s="59"/>
      <c r="I25" s="59"/>
      <c r="J25" s="59"/>
      <c r="K25" s="60"/>
      <c r="L25" s="60"/>
      <c r="M25" s="60"/>
      <c r="N25" s="60"/>
      <c r="O25" s="60"/>
    </row>
    <row r="26" spans="1:15" ht="12.75" customHeight="1">
      <c r="A26" s="20"/>
      <c r="B26" s="20"/>
      <c r="C26" s="20"/>
      <c r="D26" s="20"/>
      <c r="E26" s="20"/>
      <c r="F26" s="86"/>
      <c r="G26" s="86"/>
      <c r="H26" s="20"/>
      <c r="I26" s="20"/>
      <c r="J26" s="20"/>
      <c r="K26" s="20"/>
      <c r="L26" s="20"/>
      <c r="M26" s="20"/>
      <c r="N26" s="20"/>
      <c r="O26" s="60"/>
    </row>
    <row r="27" spans="1:15" ht="12.75" customHeight="1">
      <c r="A27" s="20"/>
      <c r="B27" s="20"/>
      <c r="C27" s="143"/>
      <c r="E27" s="20"/>
      <c r="F27" s="76"/>
      <c r="G27" s="76"/>
      <c r="H27" s="59"/>
      <c r="I27" s="59"/>
      <c r="J27" s="59"/>
      <c r="K27" s="60"/>
      <c r="L27" s="60"/>
      <c r="M27" s="60"/>
      <c r="N27" s="60"/>
      <c r="O27" s="60"/>
    </row>
    <row r="28" spans="1:15" ht="12.75" customHeight="1">
      <c r="A28" s="20"/>
      <c r="B28" s="20"/>
      <c r="C28" s="20"/>
      <c r="E28" s="20"/>
      <c r="F28" s="76"/>
      <c r="G28" s="76"/>
      <c r="H28" s="59"/>
      <c r="I28" s="59"/>
      <c r="J28" s="59"/>
      <c r="K28" s="60"/>
      <c r="L28" s="60"/>
      <c r="M28" s="60"/>
      <c r="N28" s="60"/>
      <c r="O28" s="60"/>
    </row>
    <row r="29" spans="1:15" ht="12.75" customHeight="1">
      <c r="A29" s="20"/>
      <c r="B29" s="20"/>
      <c r="C29" s="20"/>
      <c r="D29" s="20"/>
      <c r="E29" s="20"/>
      <c r="F29" s="86"/>
      <c r="G29" s="86"/>
      <c r="H29" s="20"/>
      <c r="I29" s="20"/>
      <c r="J29" s="20"/>
      <c r="K29" s="20"/>
      <c r="L29" s="20"/>
      <c r="M29" s="20"/>
      <c r="N29" s="20"/>
      <c r="O29" s="60"/>
    </row>
    <row r="30" spans="1:15" ht="12.75" customHeight="1">
      <c r="A30" s="20"/>
      <c r="B30" s="37"/>
      <c r="C30" s="20"/>
      <c r="E30" s="20"/>
      <c r="F30" s="76"/>
      <c r="G30" s="76"/>
      <c r="H30" s="59"/>
      <c r="I30" s="59"/>
      <c r="J30" s="59"/>
      <c r="K30" s="60"/>
      <c r="L30" s="60"/>
      <c r="M30" s="60"/>
      <c r="N30" s="60"/>
      <c r="O30" s="60"/>
    </row>
    <row r="31" spans="1:15" ht="12.75" customHeight="1">
      <c r="A31" s="20"/>
      <c r="B31" s="20"/>
      <c r="C31" s="20"/>
      <c r="D31" s="20"/>
      <c r="E31" s="20"/>
      <c r="F31" s="86"/>
      <c r="G31" s="86"/>
      <c r="H31" s="20"/>
      <c r="I31" s="20"/>
      <c r="J31" s="20"/>
      <c r="K31" s="20"/>
      <c r="L31" s="20"/>
      <c r="M31" s="20"/>
      <c r="N31" s="20"/>
      <c r="O31" s="60"/>
    </row>
    <row r="32" spans="1:15" ht="12.75" customHeight="1">
      <c r="A32" s="20"/>
      <c r="B32" s="20"/>
      <c r="C32" s="37"/>
      <c r="E32" s="98"/>
      <c r="F32" s="178"/>
      <c r="G32" s="178"/>
      <c r="H32" s="98"/>
      <c r="I32" s="59"/>
      <c r="J32" s="59"/>
      <c r="K32" s="60"/>
      <c r="L32" s="60"/>
      <c r="M32" s="60"/>
      <c r="N32" s="60"/>
      <c r="O32" s="60"/>
    </row>
    <row r="33" spans="1:15" ht="12.75" customHeight="1">
      <c r="A33" s="20"/>
      <c r="B33" s="20"/>
      <c r="C33" s="20"/>
      <c r="E33" s="20"/>
      <c r="F33" s="76"/>
      <c r="G33" s="76"/>
      <c r="H33" s="59"/>
      <c r="I33" s="59"/>
      <c r="J33" s="59"/>
      <c r="K33" s="60"/>
      <c r="L33" s="60"/>
      <c r="M33" s="20"/>
      <c r="N33" s="20"/>
      <c r="O33" s="60"/>
    </row>
    <row r="34" spans="1:15" ht="11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60"/>
    </row>
    <row r="35" spans="1:15" ht="11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60"/>
    </row>
    <row r="36" spans="1:15" ht="11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60"/>
    </row>
    <row r="37" spans="1:15" ht="11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60"/>
    </row>
    <row r="38" spans="1:15" ht="12.75" customHeight="1">
      <c r="A38" s="20"/>
      <c r="B38" s="20"/>
      <c r="C38" s="20"/>
      <c r="D38" s="20"/>
      <c r="E38" s="20"/>
      <c r="F38" s="86"/>
      <c r="G38" s="86"/>
      <c r="H38" s="20"/>
      <c r="I38" s="20"/>
      <c r="J38" s="20"/>
      <c r="K38" s="20"/>
      <c r="L38" s="20"/>
      <c r="M38" s="20"/>
      <c r="N38" s="20"/>
      <c r="O38" s="60"/>
    </row>
    <row r="39" spans="1:15" ht="12.75" customHeight="1">
      <c r="A39" s="20"/>
      <c r="B39" s="20"/>
      <c r="C39" s="20"/>
      <c r="D39" s="20"/>
      <c r="E39" s="20"/>
      <c r="F39" s="86"/>
      <c r="G39" s="86"/>
      <c r="H39" s="20"/>
      <c r="I39" s="20"/>
      <c r="J39" s="20"/>
      <c r="K39" s="20"/>
      <c r="L39" s="20"/>
      <c r="M39" s="20"/>
      <c r="N39" s="20"/>
      <c r="O39" s="60"/>
    </row>
    <row r="40" spans="1:15" ht="12.75" customHeight="1">
      <c r="A40" s="20"/>
      <c r="B40" s="20"/>
      <c r="C40" s="20"/>
      <c r="E40" s="20"/>
      <c r="F40" s="76"/>
      <c r="G40" s="76"/>
      <c r="H40" s="59"/>
      <c r="I40" s="59"/>
      <c r="J40" s="59"/>
      <c r="K40" s="60"/>
      <c r="L40" s="60"/>
      <c r="M40" s="60"/>
      <c r="N40" s="60"/>
      <c r="O40" s="60"/>
    </row>
    <row r="41" spans="1:15" ht="12.75" customHeight="1">
      <c r="A41" s="20"/>
      <c r="B41" s="20"/>
      <c r="C41" s="20"/>
      <c r="D41" s="20"/>
      <c r="E41" s="20"/>
      <c r="F41" s="86"/>
      <c r="G41" s="86"/>
      <c r="H41" s="20"/>
      <c r="I41" s="20"/>
      <c r="J41" s="20"/>
      <c r="K41" s="20"/>
      <c r="L41" s="60"/>
      <c r="M41" s="60"/>
      <c r="N41" s="60"/>
      <c r="O41" s="60"/>
    </row>
    <row r="42" spans="1:15" ht="12.75" customHeight="1">
      <c r="A42" s="20"/>
      <c r="B42" s="20"/>
      <c r="C42" s="20"/>
      <c r="D42" s="20"/>
      <c r="E42" s="20"/>
      <c r="F42" s="86"/>
      <c r="G42" s="86"/>
      <c r="H42" s="59"/>
      <c r="I42" s="59"/>
      <c r="J42" s="59"/>
      <c r="K42" s="60"/>
      <c r="L42" s="60"/>
      <c r="M42" s="60"/>
      <c r="N42" s="60"/>
      <c r="O42" s="60"/>
    </row>
    <row r="43" spans="1:15" ht="12.75" customHeight="1">
      <c r="A43" s="20"/>
      <c r="B43" s="20"/>
      <c r="C43" s="20"/>
      <c r="E43" s="20"/>
      <c r="F43" s="76"/>
      <c r="G43" s="86"/>
      <c r="H43" s="59"/>
      <c r="I43" s="59"/>
      <c r="J43" s="59"/>
      <c r="K43" s="60"/>
      <c r="L43" s="60"/>
      <c r="M43" s="60"/>
      <c r="N43" s="60"/>
      <c r="O43" s="60"/>
    </row>
    <row r="44" spans="1:15" ht="12.75" customHeight="1">
      <c r="A44" s="20"/>
      <c r="B44" s="20"/>
      <c r="C44" s="20"/>
      <c r="D44" s="20"/>
      <c r="E44" s="20"/>
      <c r="F44" s="86"/>
      <c r="G44" s="86"/>
      <c r="H44" s="59"/>
      <c r="I44" s="59"/>
      <c r="J44" s="59"/>
      <c r="K44" s="60"/>
      <c r="L44" s="60"/>
      <c r="M44" s="60"/>
      <c r="N44" s="60"/>
      <c r="O44" s="60"/>
    </row>
    <row r="45" spans="1:15" ht="12.75" customHeight="1">
      <c r="A45" s="20"/>
      <c r="B45" s="20"/>
      <c r="C45" s="20"/>
      <c r="D45" s="20"/>
      <c r="E45" s="20"/>
      <c r="F45" s="86"/>
      <c r="G45" s="86"/>
      <c r="H45" s="59"/>
      <c r="I45" s="59"/>
      <c r="J45" s="59"/>
      <c r="K45" s="60"/>
      <c r="L45" s="60"/>
      <c r="M45" s="60"/>
      <c r="N45" s="60"/>
      <c r="O45" s="60"/>
    </row>
    <row r="46" spans="1:15" ht="12.75" customHeight="1">
      <c r="A46" s="62"/>
      <c r="B46" s="62"/>
      <c r="C46" s="62"/>
      <c r="D46" s="62"/>
      <c r="E46" s="62"/>
      <c r="F46" s="165"/>
      <c r="G46" s="165"/>
      <c r="H46" s="63"/>
      <c r="I46" s="63"/>
      <c r="J46" s="63"/>
      <c r="K46" s="64"/>
      <c r="L46" s="64"/>
      <c r="M46" s="64"/>
      <c r="N46" s="64"/>
      <c r="O46" s="64"/>
    </row>
    <row r="47" spans="2:10" ht="12.75" customHeight="1">
      <c r="B47" s="44" t="s">
        <v>30</v>
      </c>
      <c r="F47" s="166">
        <f>SUM(F16:F46)</f>
        <v>1255046</v>
      </c>
      <c r="G47" s="166">
        <f>SUM(G16:G46)</f>
        <v>1255046</v>
      </c>
      <c r="H47" s="65"/>
      <c r="I47" s="65"/>
      <c r="J47" s="65"/>
    </row>
    <row r="48" spans="2:10" ht="12.75" customHeight="1">
      <c r="B48" s="44" t="s">
        <v>31</v>
      </c>
      <c r="F48" s="171"/>
      <c r="G48" s="171"/>
      <c r="H48" s="65"/>
      <c r="I48" s="66"/>
      <c r="J48" s="66"/>
    </row>
    <row r="49" spans="2:10" ht="12.75" customHeight="1">
      <c r="B49" s="44" t="s">
        <v>32</v>
      </c>
      <c r="F49" s="171">
        <f>SUM(F47)</f>
        <v>1255046</v>
      </c>
      <c r="G49" s="171">
        <f>SUM(G47)</f>
        <v>1255046</v>
      </c>
      <c r="H49" s="67"/>
      <c r="I49" s="67"/>
      <c r="J49" s="67"/>
    </row>
    <row r="50" ht="12.75" customHeight="1"/>
    <row r="51" spans="2:14" ht="12.75" customHeight="1">
      <c r="B51" s="210" t="s">
        <v>33</v>
      </c>
      <c r="C51" s="210"/>
      <c r="D51" s="210"/>
      <c r="K51" s="210" t="s">
        <v>411</v>
      </c>
      <c r="L51" s="210"/>
      <c r="M51" s="210"/>
      <c r="N51" s="210"/>
    </row>
    <row r="52" spans="2:14" ht="12.75" customHeight="1">
      <c r="B52" s="210" t="s">
        <v>163</v>
      </c>
      <c r="C52" s="210"/>
      <c r="D52" s="210"/>
      <c r="K52" s="210" t="s">
        <v>34</v>
      </c>
      <c r="L52" s="210"/>
      <c r="M52" s="210"/>
      <c r="N52" s="210"/>
    </row>
    <row r="53" ht="12.75" customHeight="1"/>
    <row r="54" spans="1:15" ht="12.75" customHeight="1">
      <c r="A54" s="210" t="s">
        <v>0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</row>
    <row r="55" spans="1:15" ht="12.75" customHeight="1">
      <c r="A55" s="210" t="s">
        <v>1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</row>
    <row r="56" spans="1:15" ht="12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220" t="s">
        <v>2</v>
      </c>
      <c r="N56" s="221"/>
      <c r="O56" s="136"/>
    </row>
    <row r="57" spans="1:15" ht="12.75" customHeight="1">
      <c r="A57" s="210" t="s">
        <v>155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</row>
    <row r="58" spans="1:15" ht="12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136"/>
    </row>
    <row r="59" spans="1:15" ht="12.75" customHeight="1">
      <c r="A59" s="210" t="s">
        <v>3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</row>
    <row r="60" spans="1:14" ht="12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 customHeight="1">
      <c r="A61" s="46" t="s">
        <v>4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 customHeight="1">
      <c r="A62" s="46" t="s">
        <v>5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ht="12.75" customHeight="1">
      <c r="A63" s="46" t="s">
        <v>6</v>
      </c>
    </row>
    <row r="64" spans="1:15" ht="12.75" customHeight="1">
      <c r="A64" s="31" t="s">
        <v>7</v>
      </c>
      <c r="B64" s="32" t="s">
        <v>44</v>
      </c>
      <c r="C64" s="48"/>
      <c r="D64" s="31"/>
      <c r="E64" s="48"/>
      <c r="F64" s="31"/>
      <c r="G64" s="49"/>
      <c r="H64" s="49"/>
      <c r="I64" s="49"/>
      <c r="J64" s="48"/>
      <c r="K64" s="211" t="s">
        <v>8</v>
      </c>
      <c r="L64" s="212"/>
      <c r="M64" s="212"/>
      <c r="N64" s="213"/>
      <c r="O64" s="54"/>
    </row>
    <row r="65" spans="1:15" ht="12.75" customHeight="1">
      <c r="A65" s="33"/>
      <c r="B65" s="34"/>
      <c r="C65" s="51"/>
      <c r="D65" s="217" t="s">
        <v>9</v>
      </c>
      <c r="E65" s="218"/>
      <c r="F65" s="217" t="s">
        <v>10</v>
      </c>
      <c r="G65" s="219"/>
      <c r="H65" s="219"/>
      <c r="I65" s="219"/>
      <c r="J65" s="218"/>
      <c r="K65" s="214"/>
      <c r="L65" s="215"/>
      <c r="M65" s="215"/>
      <c r="N65" s="216"/>
      <c r="O65" s="52" t="s">
        <v>11</v>
      </c>
    </row>
    <row r="66" spans="1:15" ht="12.75" customHeight="1">
      <c r="A66" s="35" t="s">
        <v>147</v>
      </c>
      <c r="B66" s="36"/>
      <c r="C66" s="53"/>
      <c r="D66" s="35"/>
      <c r="E66" s="53"/>
      <c r="F66" s="35"/>
      <c r="G66" s="36"/>
      <c r="H66" s="36"/>
      <c r="I66" s="36"/>
      <c r="J66" s="53"/>
      <c r="K66" s="220" t="s">
        <v>12</v>
      </c>
      <c r="L66" s="221"/>
      <c r="M66" s="220" t="s">
        <v>13</v>
      </c>
      <c r="N66" s="221"/>
      <c r="O66" s="52" t="s">
        <v>14</v>
      </c>
    </row>
    <row r="67" spans="1:15" ht="12.75" customHeight="1">
      <c r="A67" s="54"/>
      <c r="B67" s="54"/>
      <c r="C67" s="54"/>
      <c r="D67" s="54" t="s">
        <v>15</v>
      </c>
      <c r="E67" s="54" t="s">
        <v>16</v>
      </c>
      <c r="F67" s="54"/>
      <c r="G67" s="54"/>
      <c r="H67" s="54"/>
      <c r="I67" s="54"/>
      <c r="J67" s="54"/>
      <c r="K67" s="54" t="s">
        <v>17</v>
      </c>
      <c r="L67" s="54"/>
      <c r="M67" s="54"/>
      <c r="N67" s="54"/>
      <c r="O67" s="52" t="s">
        <v>18</v>
      </c>
    </row>
    <row r="68" spans="1:15" ht="12.75" customHeight="1">
      <c r="A68" s="55" t="s">
        <v>19</v>
      </c>
      <c r="B68" s="55" t="s">
        <v>20</v>
      </c>
      <c r="C68" s="55" t="s">
        <v>21</v>
      </c>
      <c r="D68" s="55" t="s">
        <v>22</v>
      </c>
      <c r="E68" s="55" t="s">
        <v>22</v>
      </c>
      <c r="F68" s="55" t="s">
        <v>23</v>
      </c>
      <c r="G68" s="55" t="s">
        <v>56</v>
      </c>
      <c r="H68" s="55" t="s">
        <v>24</v>
      </c>
      <c r="I68" s="55" t="s">
        <v>25</v>
      </c>
      <c r="J68" s="55" t="s">
        <v>45</v>
      </c>
      <c r="K68" s="55" t="s">
        <v>27</v>
      </c>
      <c r="L68" s="55" t="s">
        <v>28</v>
      </c>
      <c r="M68" s="55" t="s">
        <v>29</v>
      </c>
      <c r="N68" s="55" t="s">
        <v>28</v>
      </c>
      <c r="O68" s="55"/>
    </row>
    <row r="69" spans="1:15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8"/>
      <c r="L69" s="58"/>
      <c r="M69" s="58"/>
      <c r="N69" s="58"/>
      <c r="O69" s="58"/>
    </row>
    <row r="70" spans="1:15" ht="12.75" customHeight="1">
      <c r="A70" s="20"/>
      <c r="B70" s="37" t="s">
        <v>222</v>
      </c>
      <c r="C70" s="143"/>
      <c r="E70" s="20"/>
      <c r="F70" s="76"/>
      <c r="G70" s="76"/>
      <c r="H70" s="59"/>
      <c r="I70" s="59"/>
      <c r="J70" s="59"/>
      <c r="K70" s="60"/>
      <c r="L70" s="60"/>
      <c r="M70" s="60"/>
      <c r="N70" s="60"/>
      <c r="O70" s="60"/>
    </row>
    <row r="71" spans="1:15" ht="12.75" customHeight="1">
      <c r="A71" s="20"/>
      <c r="B71" s="20"/>
      <c r="C71" s="20"/>
      <c r="D71" s="20"/>
      <c r="E71" s="20"/>
      <c r="F71" s="86"/>
      <c r="G71" s="86"/>
      <c r="H71" s="20"/>
      <c r="I71" s="20"/>
      <c r="J71" s="20"/>
      <c r="K71" s="20"/>
      <c r="L71" s="20"/>
      <c r="M71" s="20"/>
      <c r="N71" s="20"/>
      <c r="O71" s="60"/>
    </row>
    <row r="72" spans="1:15" ht="12.75" customHeight="1">
      <c r="A72" s="20" t="s">
        <v>528</v>
      </c>
      <c r="B72" s="20" t="s">
        <v>54</v>
      </c>
      <c r="C72" s="20" t="s">
        <v>376</v>
      </c>
      <c r="E72" s="20"/>
      <c r="F72" s="76">
        <v>326985</v>
      </c>
      <c r="G72" s="76">
        <v>326985</v>
      </c>
      <c r="H72" s="59"/>
      <c r="I72" s="59"/>
      <c r="J72" s="59"/>
      <c r="K72" s="129" t="s">
        <v>338</v>
      </c>
      <c r="L72" s="60">
        <v>1</v>
      </c>
      <c r="M72" s="60"/>
      <c r="N72" s="60"/>
      <c r="O72" s="60" t="s">
        <v>49</v>
      </c>
    </row>
    <row r="73" spans="1:15" ht="12.75" customHeight="1">
      <c r="A73" s="20"/>
      <c r="B73" s="20"/>
      <c r="C73" s="134" t="s">
        <v>95</v>
      </c>
      <c r="E73" s="20"/>
      <c r="F73" s="76"/>
      <c r="G73" s="76"/>
      <c r="H73" s="59"/>
      <c r="I73" s="59"/>
      <c r="J73" s="59"/>
      <c r="K73" s="60"/>
      <c r="L73" s="60"/>
      <c r="M73" s="60"/>
      <c r="N73" s="60"/>
      <c r="O73" s="60"/>
    </row>
    <row r="74" spans="1:15" ht="12.75" customHeight="1">
      <c r="A74" s="20"/>
      <c r="B74" s="20"/>
      <c r="C74" s="20"/>
      <c r="E74" s="20"/>
      <c r="F74" s="76"/>
      <c r="G74" s="86"/>
      <c r="H74" s="59"/>
      <c r="I74" s="59"/>
      <c r="J74" s="59"/>
      <c r="K74" s="60"/>
      <c r="L74" s="60"/>
      <c r="M74" s="60"/>
      <c r="N74" s="60"/>
      <c r="O74" s="60"/>
    </row>
    <row r="75" spans="1:15" ht="12.75" customHeight="1">
      <c r="A75" s="20"/>
      <c r="B75" s="20"/>
      <c r="C75" s="143"/>
      <c r="E75" s="20"/>
      <c r="F75" s="86"/>
      <c r="G75" s="86"/>
      <c r="H75" s="59"/>
      <c r="I75" s="59"/>
      <c r="J75" s="59"/>
      <c r="K75" s="60"/>
      <c r="L75" s="60"/>
      <c r="M75" s="60"/>
      <c r="N75" s="60"/>
      <c r="O75" s="60"/>
    </row>
    <row r="76" spans="1:15" ht="12.75" customHeight="1">
      <c r="A76" s="20"/>
      <c r="B76" s="20"/>
      <c r="C76" s="20"/>
      <c r="E76" s="20"/>
      <c r="F76" s="86"/>
      <c r="G76" s="86"/>
      <c r="H76" s="59"/>
      <c r="I76" s="59"/>
      <c r="J76" s="59"/>
      <c r="K76" s="60"/>
      <c r="L76" s="60"/>
      <c r="M76" s="60"/>
      <c r="N76" s="60"/>
      <c r="O76" s="60"/>
    </row>
    <row r="77" spans="1:15" ht="12.75" customHeight="1">
      <c r="A77" s="20"/>
      <c r="B77" s="20"/>
      <c r="C77" s="20"/>
      <c r="E77" s="20"/>
      <c r="F77" s="76"/>
      <c r="G77" s="86"/>
      <c r="H77" s="59"/>
      <c r="I77" s="59"/>
      <c r="J77" s="59"/>
      <c r="K77" s="60"/>
      <c r="L77" s="60"/>
      <c r="M77" s="60"/>
      <c r="N77" s="60"/>
      <c r="O77" s="60"/>
    </row>
    <row r="78" spans="1:15" ht="11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60"/>
    </row>
    <row r="79" spans="1:15" ht="11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60"/>
    </row>
    <row r="80" spans="1:15" ht="11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60"/>
    </row>
    <row r="81" spans="1:15" ht="11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60"/>
    </row>
    <row r="82" spans="1:15" ht="12.75" customHeight="1">
      <c r="A82" s="20"/>
      <c r="B82" s="20"/>
      <c r="C82" s="20"/>
      <c r="D82" s="20"/>
      <c r="E82" s="20"/>
      <c r="F82" s="86"/>
      <c r="G82" s="86"/>
      <c r="H82" s="20"/>
      <c r="I82" s="20"/>
      <c r="J82" s="20"/>
      <c r="K82" s="20"/>
      <c r="L82" s="20"/>
      <c r="M82" s="20"/>
      <c r="N82" s="20"/>
      <c r="O82" s="60"/>
    </row>
    <row r="83" spans="1:15" ht="12.75" customHeight="1">
      <c r="A83" s="20"/>
      <c r="B83" s="37"/>
      <c r="C83" s="20"/>
      <c r="E83" s="20"/>
      <c r="F83" s="76"/>
      <c r="G83" s="76"/>
      <c r="H83" s="59"/>
      <c r="I83" s="59"/>
      <c r="J83" s="59"/>
      <c r="K83" s="60"/>
      <c r="L83" s="60"/>
      <c r="M83" s="60"/>
      <c r="N83" s="60"/>
      <c r="O83" s="60"/>
    </row>
    <row r="84" spans="1:15" ht="12.75" customHeight="1">
      <c r="A84" s="20"/>
      <c r="B84" s="20"/>
      <c r="C84" s="20"/>
      <c r="D84" s="20"/>
      <c r="E84" s="20"/>
      <c r="F84" s="86"/>
      <c r="G84" s="86"/>
      <c r="H84" s="20"/>
      <c r="I84" s="20"/>
      <c r="J84" s="20"/>
      <c r="K84" s="20"/>
      <c r="L84" s="20"/>
      <c r="M84" s="20"/>
      <c r="N84" s="20"/>
      <c r="O84" s="60"/>
    </row>
    <row r="85" spans="1:15" ht="12.75" customHeight="1">
      <c r="A85" s="20"/>
      <c r="B85" s="20"/>
      <c r="C85" s="37"/>
      <c r="E85" s="98"/>
      <c r="F85" s="178"/>
      <c r="G85" s="178"/>
      <c r="H85" s="98"/>
      <c r="I85" s="59"/>
      <c r="J85" s="59"/>
      <c r="K85" s="60"/>
      <c r="L85" s="60"/>
      <c r="M85" s="60"/>
      <c r="N85" s="60"/>
      <c r="O85" s="60"/>
    </row>
    <row r="86" spans="1:15" ht="12.75" customHeight="1">
      <c r="A86" s="20"/>
      <c r="B86" s="20"/>
      <c r="C86" s="20"/>
      <c r="E86" s="20"/>
      <c r="F86" s="76"/>
      <c r="G86" s="76"/>
      <c r="H86" s="59"/>
      <c r="I86" s="59"/>
      <c r="J86" s="59"/>
      <c r="K86" s="60"/>
      <c r="L86" s="60"/>
      <c r="M86" s="20"/>
      <c r="N86" s="20"/>
      <c r="O86" s="60"/>
    </row>
    <row r="87" spans="1:15" ht="11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60"/>
    </row>
    <row r="88" spans="1:15" ht="11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60"/>
    </row>
    <row r="89" spans="1:15" ht="11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60"/>
    </row>
    <row r="90" spans="1:15" ht="11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60"/>
    </row>
    <row r="91" spans="1:15" ht="12.75" customHeight="1">
      <c r="A91" s="20"/>
      <c r="B91" s="20"/>
      <c r="C91" s="20"/>
      <c r="D91" s="20"/>
      <c r="E91" s="20"/>
      <c r="F91" s="86"/>
      <c r="G91" s="86"/>
      <c r="H91" s="20"/>
      <c r="I91" s="20"/>
      <c r="J91" s="20"/>
      <c r="K91" s="20"/>
      <c r="L91" s="20"/>
      <c r="M91" s="20"/>
      <c r="N91" s="20"/>
      <c r="O91" s="60"/>
    </row>
    <row r="92" spans="1:15" ht="12.75" customHeight="1">
      <c r="A92" s="20"/>
      <c r="B92" s="20"/>
      <c r="C92" s="20"/>
      <c r="D92" s="20"/>
      <c r="E92" s="20"/>
      <c r="F92" s="86"/>
      <c r="G92" s="86"/>
      <c r="H92" s="20"/>
      <c r="I92" s="20"/>
      <c r="J92" s="20"/>
      <c r="K92" s="20"/>
      <c r="L92" s="20"/>
      <c r="M92" s="20"/>
      <c r="N92" s="20"/>
      <c r="O92" s="60"/>
    </row>
    <row r="93" spans="1:15" ht="12.75" customHeight="1">
      <c r="A93" s="20"/>
      <c r="B93" s="20"/>
      <c r="C93" s="20"/>
      <c r="E93" s="20"/>
      <c r="F93" s="76"/>
      <c r="G93" s="76"/>
      <c r="H93" s="59"/>
      <c r="I93" s="59"/>
      <c r="J93" s="59"/>
      <c r="K93" s="60"/>
      <c r="L93" s="60"/>
      <c r="M93" s="60"/>
      <c r="N93" s="60"/>
      <c r="O93" s="60"/>
    </row>
    <row r="94" spans="1:15" ht="12.75" customHeight="1">
      <c r="A94" s="20"/>
      <c r="B94" s="20"/>
      <c r="C94" s="20"/>
      <c r="D94" s="20"/>
      <c r="E94" s="20"/>
      <c r="F94" s="86"/>
      <c r="G94" s="86"/>
      <c r="H94" s="20"/>
      <c r="I94" s="20"/>
      <c r="J94" s="20"/>
      <c r="K94" s="20"/>
      <c r="L94" s="60"/>
      <c r="M94" s="60"/>
      <c r="N94" s="60"/>
      <c r="O94" s="60"/>
    </row>
    <row r="95" spans="1:15" ht="12.75" customHeight="1">
      <c r="A95" s="20"/>
      <c r="B95" s="20"/>
      <c r="C95" s="20"/>
      <c r="D95" s="20"/>
      <c r="E95" s="20"/>
      <c r="F95" s="86"/>
      <c r="G95" s="86"/>
      <c r="H95" s="59"/>
      <c r="I95" s="59"/>
      <c r="J95" s="59"/>
      <c r="K95" s="60"/>
      <c r="L95" s="60"/>
      <c r="M95" s="60"/>
      <c r="N95" s="60"/>
      <c r="O95" s="60"/>
    </row>
    <row r="96" spans="1:15" ht="12.75" customHeight="1">
      <c r="A96" s="20"/>
      <c r="B96" s="20"/>
      <c r="C96" s="20"/>
      <c r="E96" s="20"/>
      <c r="F96" s="76"/>
      <c r="G96" s="86"/>
      <c r="H96" s="59"/>
      <c r="I96" s="59"/>
      <c r="J96" s="59"/>
      <c r="K96" s="60"/>
      <c r="L96" s="60"/>
      <c r="M96" s="60"/>
      <c r="N96" s="60"/>
      <c r="O96" s="60"/>
    </row>
    <row r="97" spans="1:15" ht="12.75" customHeight="1">
      <c r="A97" s="20"/>
      <c r="B97" s="20"/>
      <c r="C97" s="20"/>
      <c r="D97" s="20"/>
      <c r="E97" s="20"/>
      <c r="F97" s="86"/>
      <c r="G97" s="86"/>
      <c r="H97" s="59"/>
      <c r="I97" s="59"/>
      <c r="J97" s="59"/>
      <c r="K97" s="60"/>
      <c r="L97" s="60"/>
      <c r="M97" s="60"/>
      <c r="N97" s="60"/>
      <c r="O97" s="60"/>
    </row>
    <row r="98" spans="1:15" ht="12.75" customHeight="1">
      <c r="A98" s="20"/>
      <c r="B98" s="20"/>
      <c r="C98" s="20"/>
      <c r="D98" s="20"/>
      <c r="E98" s="20"/>
      <c r="F98" s="86"/>
      <c r="G98" s="86"/>
      <c r="H98" s="59"/>
      <c r="I98" s="59"/>
      <c r="J98" s="59"/>
      <c r="K98" s="60"/>
      <c r="L98" s="60"/>
      <c r="M98" s="60"/>
      <c r="N98" s="60"/>
      <c r="O98" s="60"/>
    </row>
    <row r="99" spans="1:15" ht="12.75" customHeight="1">
      <c r="A99" s="62"/>
      <c r="B99" s="62"/>
      <c r="C99" s="62"/>
      <c r="D99" s="62"/>
      <c r="E99" s="62"/>
      <c r="F99" s="165"/>
      <c r="G99" s="165"/>
      <c r="H99" s="63"/>
      <c r="I99" s="63"/>
      <c r="J99" s="63"/>
      <c r="K99" s="64"/>
      <c r="L99" s="64"/>
      <c r="M99" s="64"/>
      <c r="N99" s="64"/>
      <c r="O99" s="64"/>
    </row>
    <row r="100" spans="2:10" ht="12.75" customHeight="1">
      <c r="B100" s="44" t="s">
        <v>30</v>
      </c>
      <c r="F100" s="166">
        <f>SUM(F69:F99)</f>
        <v>326985</v>
      </c>
      <c r="G100" s="166">
        <f>SUM(G69:G99)</f>
        <v>326985</v>
      </c>
      <c r="H100" s="65"/>
      <c r="I100" s="65"/>
      <c r="J100" s="65"/>
    </row>
    <row r="101" spans="2:10" ht="12.75" customHeight="1">
      <c r="B101" s="44" t="s">
        <v>31</v>
      </c>
      <c r="F101" s="171"/>
      <c r="G101" s="171"/>
      <c r="H101" s="65"/>
      <c r="I101" s="66"/>
      <c r="J101" s="66"/>
    </row>
    <row r="102" spans="2:10" ht="12.75" customHeight="1">
      <c r="B102" s="44" t="s">
        <v>32</v>
      </c>
      <c r="F102" s="171">
        <f>SUM(F100)</f>
        <v>326985</v>
      </c>
      <c r="G102" s="171">
        <f>SUM(G100)</f>
        <v>326985</v>
      </c>
      <c r="H102" s="67"/>
      <c r="I102" s="67"/>
      <c r="J102" s="67"/>
    </row>
    <row r="103" ht="12.75" customHeight="1"/>
    <row r="104" spans="2:14" ht="12.75" customHeight="1">
      <c r="B104" s="210" t="s">
        <v>33</v>
      </c>
      <c r="C104" s="210"/>
      <c r="D104" s="210"/>
      <c r="K104" s="210" t="s">
        <v>411</v>
      </c>
      <c r="L104" s="210"/>
      <c r="M104" s="210"/>
      <c r="N104" s="210"/>
    </row>
    <row r="105" spans="2:14" ht="12.75" customHeight="1">
      <c r="B105" s="210" t="s">
        <v>163</v>
      </c>
      <c r="C105" s="210"/>
      <c r="D105" s="210"/>
      <c r="K105" s="210" t="s">
        <v>34</v>
      </c>
      <c r="L105" s="210"/>
      <c r="M105" s="210"/>
      <c r="N105" s="210"/>
    </row>
    <row r="106" ht="12.75" customHeight="1"/>
    <row r="107" spans="1:15" ht="12.75" customHeight="1">
      <c r="A107" s="210" t="s">
        <v>0</v>
      </c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</row>
    <row r="108" spans="1:15" ht="12.75" customHeight="1">
      <c r="A108" s="210" t="s">
        <v>1</v>
      </c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</row>
    <row r="109" spans="1:15" ht="12.7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220" t="s">
        <v>2</v>
      </c>
      <c r="N109" s="221"/>
      <c r="O109" s="136"/>
    </row>
    <row r="110" spans="1:15" ht="12.75" customHeight="1">
      <c r="A110" s="210" t="s">
        <v>155</v>
      </c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</row>
    <row r="111" spans="1:15" ht="12.7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136"/>
    </row>
    <row r="112" spans="1:15" ht="12.75" customHeight="1">
      <c r="A112" s="210" t="s">
        <v>3</v>
      </c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</row>
    <row r="113" spans="1:14" ht="12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1:14" ht="12.75" customHeight="1">
      <c r="A114" s="46" t="s">
        <v>4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1:14" ht="12.75" customHeight="1">
      <c r="A115" s="46" t="s">
        <v>5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</row>
    <row r="116" ht="12.75" customHeight="1">
      <c r="A116" s="46" t="s">
        <v>6</v>
      </c>
    </row>
    <row r="117" spans="1:15" ht="12.75" customHeight="1">
      <c r="A117" s="31" t="s">
        <v>7</v>
      </c>
      <c r="B117" s="32" t="s">
        <v>44</v>
      </c>
      <c r="C117" s="48"/>
      <c r="D117" s="31"/>
      <c r="E117" s="48"/>
      <c r="F117" s="31"/>
      <c r="G117" s="49"/>
      <c r="H117" s="49"/>
      <c r="I117" s="49"/>
      <c r="J117" s="48"/>
      <c r="K117" s="211" t="s">
        <v>8</v>
      </c>
      <c r="L117" s="212"/>
      <c r="M117" s="212"/>
      <c r="N117" s="213"/>
      <c r="O117" s="54"/>
    </row>
    <row r="118" spans="1:15" ht="12.75" customHeight="1">
      <c r="A118" s="33"/>
      <c r="B118" s="34"/>
      <c r="C118" s="51"/>
      <c r="D118" s="217" t="s">
        <v>9</v>
      </c>
      <c r="E118" s="218"/>
      <c r="F118" s="217" t="s">
        <v>10</v>
      </c>
      <c r="G118" s="219"/>
      <c r="H118" s="219"/>
      <c r="I118" s="219"/>
      <c r="J118" s="218"/>
      <c r="K118" s="214"/>
      <c r="L118" s="215"/>
      <c r="M118" s="215"/>
      <c r="N118" s="216"/>
      <c r="O118" s="52" t="s">
        <v>11</v>
      </c>
    </row>
    <row r="119" spans="1:15" ht="12.75" customHeight="1">
      <c r="A119" s="35" t="s">
        <v>147</v>
      </c>
      <c r="B119" s="36"/>
      <c r="C119" s="53"/>
      <c r="D119" s="35"/>
      <c r="E119" s="53"/>
      <c r="F119" s="35"/>
      <c r="G119" s="36"/>
      <c r="H119" s="36"/>
      <c r="I119" s="36"/>
      <c r="J119" s="53"/>
      <c r="K119" s="220" t="s">
        <v>12</v>
      </c>
      <c r="L119" s="221"/>
      <c r="M119" s="220" t="s">
        <v>13</v>
      </c>
      <c r="N119" s="221"/>
      <c r="O119" s="52" t="s">
        <v>14</v>
      </c>
    </row>
    <row r="120" spans="1:15" ht="12.75" customHeight="1">
      <c r="A120" s="54"/>
      <c r="B120" s="54"/>
      <c r="C120" s="54"/>
      <c r="D120" s="54" t="s">
        <v>15</v>
      </c>
      <c r="E120" s="54" t="s">
        <v>16</v>
      </c>
      <c r="F120" s="54"/>
      <c r="G120" s="54"/>
      <c r="H120" s="54"/>
      <c r="I120" s="54"/>
      <c r="J120" s="54"/>
      <c r="K120" s="54" t="s">
        <v>17</v>
      </c>
      <c r="L120" s="54"/>
      <c r="M120" s="54"/>
      <c r="N120" s="54"/>
      <c r="O120" s="52" t="s">
        <v>18</v>
      </c>
    </row>
    <row r="121" spans="1:15" ht="12.75" customHeight="1">
      <c r="A121" s="55" t="s">
        <v>19</v>
      </c>
      <c r="B121" s="55" t="s">
        <v>20</v>
      </c>
      <c r="C121" s="55" t="s">
        <v>21</v>
      </c>
      <c r="D121" s="55" t="s">
        <v>22</v>
      </c>
      <c r="E121" s="55" t="s">
        <v>22</v>
      </c>
      <c r="F121" s="55" t="s">
        <v>23</v>
      </c>
      <c r="G121" s="55" t="s">
        <v>56</v>
      </c>
      <c r="H121" s="55" t="s">
        <v>24</v>
      </c>
      <c r="I121" s="55" t="s">
        <v>25</v>
      </c>
      <c r="J121" s="55" t="s">
        <v>45</v>
      </c>
      <c r="K121" s="55" t="s">
        <v>27</v>
      </c>
      <c r="L121" s="55" t="s">
        <v>28</v>
      </c>
      <c r="M121" s="55" t="s">
        <v>29</v>
      </c>
      <c r="N121" s="55" t="s">
        <v>28</v>
      </c>
      <c r="O121" s="55"/>
    </row>
    <row r="122" spans="1:15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8"/>
      <c r="L122" s="58"/>
      <c r="M122" s="58"/>
      <c r="N122" s="58"/>
      <c r="O122" s="58"/>
    </row>
    <row r="123" spans="1:15" ht="12.75" customHeight="1">
      <c r="A123" s="20"/>
      <c r="B123" s="37" t="s">
        <v>339</v>
      </c>
      <c r="C123" s="20"/>
      <c r="E123" s="20"/>
      <c r="F123" s="76"/>
      <c r="G123" s="76"/>
      <c r="H123" s="59"/>
      <c r="I123" s="59"/>
      <c r="J123" s="59"/>
      <c r="K123" s="60"/>
      <c r="L123" s="60"/>
      <c r="M123" s="60"/>
      <c r="N123" s="60"/>
      <c r="O123" s="60"/>
    </row>
    <row r="124" spans="1:15" ht="12.75" customHeight="1">
      <c r="A124" s="20"/>
      <c r="B124" s="20"/>
      <c r="C124" s="20"/>
      <c r="D124" s="20"/>
      <c r="E124" s="20"/>
      <c r="F124" s="86"/>
      <c r="G124" s="86"/>
      <c r="H124" s="20"/>
      <c r="I124" s="20"/>
      <c r="J124" s="20"/>
      <c r="K124" s="20"/>
      <c r="L124" s="20"/>
      <c r="M124" s="20"/>
      <c r="N124" s="20"/>
      <c r="O124" s="60"/>
    </row>
    <row r="125" spans="1:15" ht="12.75" customHeight="1">
      <c r="A125" s="20" t="s">
        <v>529</v>
      </c>
      <c r="B125" s="20" t="s">
        <v>54</v>
      </c>
      <c r="C125" s="20" t="s">
        <v>342</v>
      </c>
      <c r="E125" s="98"/>
      <c r="F125" s="178">
        <v>285589.27</v>
      </c>
      <c r="G125" s="178">
        <v>285589.27</v>
      </c>
      <c r="H125" s="98"/>
      <c r="I125" s="59"/>
      <c r="J125" s="59"/>
      <c r="K125" s="60" t="s">
        <v>42</v>
      </c>
      <c r="L125" s="60" t="s">
        <v>714</v>
      </c>
      <c r="M125" s="160" t="s">
        <v>715</v>
      </c>
      <c r="N125" s="60"/>
      <c r="O125" s="60" t="s">
        <v>142</v>
      </c>
    </row>
    <row r="126" spans="1:15" ht="12.75" customHeight="1">
      <c r="A126" s="20"/>
      <c r="B126" s="20"/>
      <c r="C126" s="134" t="s">
        <v>95</v>
      </c>
      <c r="E126" s="20"/>
      <c r="F126" s="76"/>
      <c r="G126" s="76"/>
      <c r="H126" s="59"/>
      <c r="I126" s="59"/>
      <c r="J126" s="59"/>
      <c r="K126" s="60"/>
      <c r="L126" s="60" t="s">
        <v>716</v>
      </c>
      <c r="M126" s="20"/>
      <c r="N126" s="20"/>
      <c r="O126" s="60"/>
    </row>
    <row r="127" spans="1:15" ht="12.75" customHeight="1">
      <c r="A127" s="20"/>
      <c r="B127" s="20"/>
      <c r="C127" s="20"/>
      <c r="E127" s="20"/>
      <c r="F127" s="76"/>
      <c r="G127" s="86"/>
      <c r="H127" s="59"/>
      <c r="I127" s="59"/>
      <c r="J127" s="59"/>
      <c r="K127" s="60"/>
      <c r="L127" s="60"/>
      <c r="M127" s="60"/>
      <c r="N127" s="60"/>
      <c r="O127" s="60"/>
    </row>
    <row r="128" spans="1:15" ht="12.75" customHeight="1">
      <c r="A128" s="20"/>
      <c r="B128" s="20"/>
      <c r="C128" s="143"/>
      <c r="E128" s="20"/>
      <c r="F128" s="86"/>
      <c r="G128" s="86"/>
      <c r="H128" s="59"/>
      <c r="I128" s="59"/>
      <c r="J128" s="59"/>
      <c r="K128" s="60"/>
      <c r="L128" s="60"/>
      <c r="M128" s="60"/>
      <c r="N128" s="60"/>
      <c r="O128" s="60"/>
    </row>
    <row r="129" spans="1:15" ht="12.75" customHeight="1">
      <c r="A129" s="20"/>
      <c r="B129" s="20"/>
      <c r="C129" s="20"/>
      <c r="E129" s="20"/>
      <c r="F129" s="86"/>
      <c r="G129" s="86"/>
      <c r="H129" s="59"/>
      <c r="I129" s="59"/>
      <c r="J129" s="59"/>
      <c r="K129" s="60"/>
      <c r="L129" s="60"/>
      <c r="M129" s="60"/>
      <c r="N129" s="60"/>
      <c r="O129" s="60"/>
    </row>
    <row r="130" spans="1:15" ht="12.75" customHeight="1">
      <c r="A130" s="20"/>
      <c r="B130" s="20"/>
      <c r="C130" s="20"/>
      <c r="E130" s="20"/>
      <c r="F130" s="76"/>
      <c r="G130" s="86"/>
      <c r="H130" s="59"/>
      <c r="I130" s="59"/>
      <c r="J130" s="59"/>
      <c r="K130" s="60"/>
      <c r="L130" s="60"/>
      <c r="M130" s="60"/>
      <c r="N130" s="60"/>
      <c r="O130" s="60"/>
    </row>
    <row r="131" spans="1:15" ht="12.75" customHeight="1">
      <c r="A131" s="20"/>
      <c r="B131" s="37"/>
      <c r="C131" s="143"/>
      <c r="E131" s="20"/>
      <c r="F131" s="76"/>
      <c r="G131" s="76"/>
      <c r="H131" s="59"/>
      <c r="I131" s="59"/>
      <c r="J131" s="59"/>
      <c r="K131" s="60"/>
      <c r="L131" s="60"/>
      <c r="M131" s="60"/>
      <c r="N131" s="60"/>
      <c r="O131" s="60"/>
    </row>
    <row r="132" spans="1:15" ht="12.75" customHeight="1">
      <c r="A132" s="20"/>
      <c r="B132" s="20"/>
      <c r="C132" s="20"/>
      <c r="D132" s="20"/>
      <c r="E132" s="20"/>
      <c r="F132" s="86"/>
      <c r="G132" s="86"/>
      <c r="H132" s="20"/>
      <c r="I132" s="20"/>
      <c r="J132" s="20"/>
      <c r="K132" s="20"/>
      <c r="L132" s="20"/>
      <c r="M132" s="20"/>
      <c r="N132" s="20"/>
      <c r="O132" s="60"/>
    </row>
    <row r="133" spans="1:15" ht="12.75" customHeight="1">
      <c r="A133" s="20"/>
      <c r="B133" s="20"/>
      <c r="C133" s="143"/>
      <c r="E133" s="20"/>
      <c r="F133" s="76"/>
      <c r="G133" s="76"/>
      <c r="H133" s="59"/>
      <c r="I133" s="59"/>
      <c r="J133" s="59"/>
      <c r="K133" s="60"/>
      <c r="L133" s="60"/>
      <c r="M133" s="60"/>
      <c r="N133" s="60"/>
      <c r="O133" s="60"/>
    </row>
    <row r="134" spans="1:15" ht="12.75" customHeight="1">
      <c r="A134" s="20"/>
      <c r="B134" s="20"/>
      <c r="C134" s="20"/>
      <c r="E134" s="20"/>
      <c r="F134" s="76"/>
      <c r="G134" s="76"/>
      <c r="H134" s="59"/>
      <c r="I134" s="59"/>
      <c r="J134" s="59"/>
      <c r="K134" s="60"/>
      <c r="L134" s="60"/>
      <c r="M134" s="60"/>
      <c r="N134" s="60"/>
      <c r="O134" s="60"/>
    </row>
    <row r="135" spans="1:15" ht="12.75" customHeight="1">
      <c r="A135" s="20"/>
      <c r="B135" s="20"/>
      <c r="C135" s="20"/>
      <c r="D135" s="20"/>
      <c r="E135" s="20"/>
      <c r="F135" s="86"/>
      <c r="G135" s="86"/>
      <c r="H135" s="20"/>
      <c r="I135" s="20"/>
      <c r="J135" s="20"/>
      <c r="K135" s="20"/>
      <c r="L135" s="20"/>
      <c r="M135" s="20"/>
      <c r="N135" s="20"/>
      <c r="O135" s="60"/>
    </row>
    <row r="136" spans="1:15" ht="11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60"/>
    </row>
    <row r="137" spans="1:15" ht="11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60"/>
    </row>
    <row r="138" spans="1:15" ht="11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60"/>
    </row>
    <row r="139" spans="1:15" ht="11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60"/>
    </row>
    <row r="140" spans="1:15" ht="11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60"/>
    </row>
    <row r="141" spans="1:15" ht="11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60"/>
    </row>
    <row r="142" spans="1:15" ht="11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60"/>
    </row>
    <row r="143" spans="1:15" ht="11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60"/>
    </row>
    <row r="144" spans="1:15" ht="12.75" customHeight="1">
      <c r="A144" s="20"/>
      <c r="B144" s="20"/>
      <c r="C144" s="20"/>
      <c r="D144" s="20"/>
      <c r="E144" s="20"/>
      <c r="F144" s="86"/>
      <c r="G144" s="86"/>
      <c r="H144" s="20"/>
      <c r="I144" s="20"/>
      <c r="J144" s="20"/>
      <c r="K144" s="20"/>
      <c r="L144" s="20"/>
      <c r="M144" s="20"/>
      <c r="N144" s="20"/>
      <c r="O144" s="60"/>
    </row>
    <row r="145" spans="1:15" ht="12.75" customHeight="1">
      <c r="A145" s="20"/>
      <c r="B145" s="20"/>
      <c r="C145" s="20"/>
      <c r="D145" s="20"/>
      <c r="E145" s="20"/>
      <c r="F145" s="86"/>
      <c r="G145" s="86"/>
      <c r="H145" s="20"/>
      <c r="I145" s="20"/>
      <c r="J145" s="20"/>
      <c r="K145" s="20"/>
      <c r="L145" s="20"/>
      <c r="M145" s="20"/>
      <c r="N145" s="20"/>
      <c r="O145" s="60"/>
    </row>
    <row r="146" spans="1:15" ht="12.75" customHeight="1">
      <c r="A146" s="20"/>
      <c r="B146" s="20"/>
      <c r="C146" s="20"/>
      <c r="E146" s="20"/>
      <c r="F146" s="76"/>
      <c r="G146" s="76"/>
      <c r="H146" s="59"/>
      <c r="I146" s="59"/>
      <c r="J146" s="59"/>
      <c r="K146" s="60"/>
      <c r="L146" s="60"/>
      <c r="M146" s="60"/>
      <c r="N146" s="60"/>
      <c r="O146" s="60"/>
    </row>
    <row r="147" spans="1:15" ht="12.75" customHeight="1">
      <c r="A147" s="20"/>
      <c r="B147" s="20"/>
      <c r="C147" s="20"/>
      <c r="D147" s="20"/>
      <c r="E147" s="20"/>
      <c r="F147" s="86"/>
      <c r="G147" s="86"/>
      <c r="H147" s="20"/>
      <c r="I147" s="20"/>
      <c r="J147" s="20"/>
      <c r="K147" s="20"/>
      <c r="L147" s="60"/>
      <c r="M147" s="60"/>
      <c r="N147" s="60"/>
      <c r="O147" s="60"/>
    </row>
    <row r="148" spans="1:15" ht="12.75" customHeight="1">
      <c r="A148" s="20"/>
      <c r="B148" s="20"/>
      <c r="C148" s="20"/>
      <c r="D148" s="20"/>
      <c r="E148" s="20"/>
      <c r="F148" s="86"/>
      <c r="G148" s="86"/>
      <c r="H148" s="59"/>
      <c r="I148" s="59"/>
      <c r="J148" s="59"/>
      <c r="K148" s="60"/>
      <c r="L148" s="60"/>
      <c r="M148" s="60"/>
      <c r="N148" s="60"/>
      <c r="O148" s="60"/>
    </row>
    <row r="149" spans="1:15" ht="12.75" customHeight="1">
      <c r="A149" s="20"/>
      <c r="B149" s="20"/>
      <c r="C149" s="20"/>
      <c r="E149" s="20"/>
      <c r="F149" s="76"/>
      <c r="G149" s="86"/>
      <c r="H149" s="59"/>
      <c r="I149" s="59"/>
      <c r="J149" s="59"/>
      <c r="K149" s="60"/>
      <c r="L149" s="60"/>
      <c r="M149" s="60"/>
      <c r="N149" s="60"/>
      <c r="O149" s="60"/>
    </row>
    <row r="150" spans="1:15" ht="12.75" customHeight="1">
      <c r="A150" s="20"/>
      <c r="B150" s="20"/>
      <c r="C150" s="20"/>
      <c r="D150" s="20"/>
      <c r="E150" s="20"/>
      <c r="F150" s="86"/>
      <c r="G150" s="86"/>
      <c r="H150" s="59"/>
      <c r="I150" s="59"/>
      <c r="J150" s="59"/>
      <c r="K150" s="60"/>
      <c r="L150" s="60"/>
      <c r="M150" s="60"/>
      <c r="N150" s="60"/>
      <c r="O150" s="60"/>
    </row>
    <row r="151" spans="1:15" ht="12.75" customHeight="1">
      <c r="A151" s="20"/>
      <c r="B151" s="20"/>
      <c r="C151" s="20"/>
      <c r="D151" s="20"/>
      <c r="E151" s="20"/>
      <c r="F151" s="86"/>
      <c r="G151" s="86"/>
      <c r="H151" s="59"/>
      <c r="I151" s="59"/>
      <c r="J151" s="59"/>
      <c r="K151" s="60"/>
      <c r="L151" s="60"/>
      <c r="M151" s="60"/>
      <c r="N151" s="60"/>
      <c r="O151" s="60"/>
    </row>
    <row r="152" spans="1:15" ht="12.75" customHeight="1">
      <c r="A152" s="62"/>
      <c r="B152" s="62"/>
      <c r="C152" s="62"/>
      <c r="D152" s="62"/>
      <c r="E152" s="62"/>
      <c r="F152" s="165"/>
      <c r="G152" s="165"/>
      <c r="H152" s="63"/>
      <c r="I152" s="63"/>
      <c r="J152" s="63"/>
      <c r="K152" s="64"/>
      <c r="L152" s="64"/>
      <c r="M152" s="64"/>
      <c r="N152" s="64"/>
      <c r="O152" s="64"/>
    </row>
    <row r="153" spans="2:10" ht="12.75" customHeight="1">
      <c r="B153" s="44" t="s">
        <v>30</v>
      </c>
      <c r="F153" s="166">
        <f>SUM(F122:F152)</f>
        <v>285589.27</v>
      </c>
      <c r="G153" s="166">
        <f>SUM(G122:G152)</f>
        <v>285589.27</v>
      </c>
      <c r="H153" s="65"/>
      <c r="I153" s="65"/>
      <c r="J153" s="65"/>
    </row>
    <row r="154" spans="2:10" ht="12.75" customHeight="1">
      <c r="B154" s="44" t="s">
        <v>31</v>
      </c>
      <c r="F154" s="171"/>
      <c r="G154" s="171"/>
      <c r="H154" s="65"/>
      <c r="I154" s="66"/>
      <c r="J154" s="66"/>
    </row>
    <row r="155" spans="2:10" ht="12.75" customHeight="1">
      <c r="B155" s="44" t="s">
        <v>32</v>
      </c>
      <c r="F155" s="171">
        <f>SUM(F153+F102+F49)</f>
        <v>1867620.27</v>
      </c>
      <c r="G155" s="171">
        <f>SUM(G153+G102+G49)</f>
        <v>1867620.27</v>
      </c>
      <c r="H155" s="67"/>
      <c r="I155" s="67"/>
      <c r="J155" s="67"/>
    </row>
    <row r="156" ht="12.75" customHeight="1"/>
    <row r="157" spans="2:14" ht="12.75" customHeight="1">
      <c r="B157" s="210" t="s">
        <v>33</v>
      </c>
      <c r="C157" s="210"/>
      <c r="D157" s="210"/>
      <c r="K157" s="210" t="s">
        <v>411</v>
      </c>
      <c r="L157" s="210"/>
      <c r="M157" s="210"/>
      <c r="N157" s="210"/>
    </row>
    <row r="158" spans="2:14" ht="12.75" customHeight="1">
      <c r="B158" s="210" t="s">
        <v>163</v>
      </c>
      <c r="C158" s="210"/>
      <c r="D158" s="210"/>
      <c r="K158" s="210" t="s">
        <v>34</v>
      </c>
      <c r="L158" s="210"/>
      <c r="M158" s="210"/>
      <c r="N158" s="210"/>
    </row>
    <row r="159" ht="12.75" customHeight="1"/>
  </sheetData>
  <sheetProtection/>
  <mergeCells count="42">
    <mergeCell ref="K119:L119"/>
    <mergeCell ref="M119:N119"/>
    <mergeCell ref="B157:D157"/>
    <mergeCell ref="K157:N157"/>
    <mergeCell ref="B158:D158"/>
    <mergeCell ref="K158:N158"/>
    <mergeCell ref="A107:O107"/>
    <mergeCell ref="A108:O108"/>
    <mergeCell ref="M109:N109"/>
    <mergeCell ref="A110:O110"/>
    <mergeCell ref="A112:O112"/>
    <mergeCell ref="K117:N118"/>
    <mergeCell ref="D118:E118"/>
    <mergeCell ref="F118:J118"/>
    <mergeCell ref="K66:L66"/>
    <mergeCell ref="M66:N66"/>
    <mergeCell ref="B104:D104"/>
    <mergeCell ref="K104:N104"/>
    <mergeCell ref="B105:D105"/>
    <mergeCell ref="K105:N105"/>
    <mergeCell ref="A54:O54"/>
    <mergeCell ref="A55:O55"/>
    <mergeCell ref="M56:N56"/>
    <mergeCell ref="A57:O57"/>
    <mergeCell ref="A59:O59"/>
    <mergeCell ref="K64:N65"/>
    <mergeCell ref="D65:E65"/>
    <mergeCell ref="F65:J65"/>
    <mergeCell ref="A1:O1"/>
    <mergeCell ref="A2:O2"/>
    <mergeCell ref="M3:N3"/>
    <mergeCell ref="A4:O4"/>
    <mergeCell ref="A6:O6"/>
    <mergeCell ref="K11:N12"/>
    <mergeCell ref="D12:E12"/>
    <mergeCell ref="F12:J12"/>
    <mergeCell ref="K13:L13"/>
    <mergeCell ref="M13:N13"/>
    <mergeCell ref="B51:D51"/>
    <mergeCell ref="K51:N51"/>
    <mergeCell ref="B52:D52"/>
    <mergeCell ref="K52:N5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&amp;L&amp;P&amp;C&amp;N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8"/>
  <sheetViews>
    <sheetView zoomScale="130" zoomScaleNormal="130" zoomScalePageLayoutView="0" workbookViewId="0" topLeftCell="A394">
      <selection activeCell="H258" sqref="H258"/>
    </sheetView>
  </sheetViews>
  <sheetFormatPr defaultColWidth="11.421875" defaultRowHeight="12.75"/>
  <cols>
    <col min="1" max="1" width="9.7109375" style="2" customWidth="1"/>
    <col min="2" max="2" width="23.7109375" style="144" customWidth="1"/>
    <col min="3" max="3" width="16.28125" style="2" customWidth="1"/>
    <col min="4" max="5" width="8.57421875" style="2" customWidth="1"/>
    <col min="6" max="6" width="11.140625" style="2" customWidth="1"/>
    <col min="7" max="7" width="10.8515625" style="2" customWidth="1"/>
    <col min="8" max="8" width="9.28125" style="2" customWidth="1"/>
    <col min="9" max="9" width="8.8515625" style="2" customWidth="1"/>
    <col min="10" max="10" width="8.28125" style="2" customWidth="1"/>
    <col min="11" max="11" width="10.28125" style="2" customWidth="1"/>
    <col min="12" max="12" width="7.8515625" style="2" bestFit="1" customWidth="1"/>
    <col min="13" max="13" width="7.28125" style="2" customWidth="1"/>
    <col min="14" max="14" width="7.8515625" style="2" bestFit="1" customWidth="1"/>
    <col min="15" max="15" width="7.7109375" style="2" customWidth="1"/>
    <col min="16" max="16384" width="11.421875" style="2" customWidth="1"/>
  </cols>
  <sheetData>
    <row r="1" spans="1:15" ht="12.75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12.75" customHeight="1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ht="12.75" customHeight="1">
      <c r="A3" s="3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226" t="s">
        <v>2</v>
      </c>
      <c r="N3" s="227"/>
      <c r="O3" s="3"/>
    </row>
    <row r="4" spans="1:15" ht="12.75" customHeight="1">
      <c r="A4" s="210" t="s">
        <v>155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3"/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 customHeight="1">
      <c r="A6" s="209" t="s">
        <v>3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</row>
    <row r="7" spans="1:15" ht="12.75" customHeight="1">
      <c r="A7" s="5" t="s">
        <v>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 customHeight="1">
      <c r="A8" s="5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ht="12.75" customHeight="1">
      <c r="A9" s="5" t="s">
        <v>6</v>
      </c>
    </row>
    <row r="10" spans="1:15" ht="12.75" customHeight="1">
      <c r="A10" s="31" t="s">
        <v>7</v>
      </c>
      <c r="B10" s="145" t="s">
        <v>35</v>
      </c>
      <c r="C10" s="7"/>
      <c r="D10" s="6"/>
      <c r="E10" s="7"/>
      <c r="F10" s="6"/>
      <c r="G10" s="8"/>
      <c r="H10" s="8"/>
      <c r="I10" s="8"/>
      <c r="J10" s="7"/>
      <c r="K10" s="228" t="s">
        <v>8</v>
      </c>
      <c r="L10" s="229"/>
      <c r="M10" s="229"/>
      <c r="N10" s="230"/>
      <c r="O10" s="9"/>
    </row>
    <row r="11" spans="1:15" ht="12.75" customHeight="1">
      <c r="A11" s="33"/>
      <c r="B11" s="120"/>
      <c r="C11" s="10"/>
      <c r="D11" s="223" t="s">
        <v>9</v>
      </c>
      <c r="E11" s="225"/>
      <c r="F11" s="223" t="s">
        <v>10</v>
      </c>
      <c r="G11" s="224"/>
      <c r="H11" s="224"/>
      <c r="I11" s="224"/>
      <c r="J11" s="225"/>
      <c r="K11" s="231"/>
      <c r="L11" s="232"/>
      <c r="M11" s="232"/>
      <c r="N11" s="233"/>
      <c r="O11" s="11" t="s">
        <v>11</v>
      </c>
    </row>
    <row r="12" spans="1:15" ht="12.75" customHeight="1">
      <c r="A12" s="35" t="s">
        <v>148</v>
      </c>
      <c r="B12" s="146"/>
      <c r="C12" s="14"/>
      <c r="D12" s="12"/>
      <c r="E12" s="14"/>
      <c r="F12" s="12"/>
      <c r="G12" s="13"/>
      <c r="H12" s="13"/>
      <c r="I12" s="13"/>
      <c r="J12" s="14"/>
      <c r="K12" s="226" t="s">
        <v>12</v>
      </c>
      <c r="L12" s="227"/>
      <c r="M12" s="226" t="s">
        <v>13</v>
      </c>
      <c r="N12" s="227"/>
      <c r="O12" s="11" t="s">
        <v>14</v>
      </c>
    </row>
    <row r="13" spans="1:15" ht="12.75" customHeight="1">
      <c r="A13" s="15"/>
      <c r="B13" s="147"/>
      <c r="C13" s="15"/>
      <c r="D13" s="15" t="s">
        <v>15</v>
      </c>
      <c r="E13" s="15" t="s">
        <v>16</v>
      </c>
      <c r="F13" s="15"/>
      <c r="G13" s="15"/>
      <c r="H13" s="15"/>
      <c r="I13" s="15"/>
      <c r="J13" s="15"/>
      <c r="K13" s="15" t="s">
        <v>17</v>
      </c>
      <c r="L13" s="15"/>
      <c r="M13" s="15"/>
      <c r="N13" s="15"/>
      <c r="O13" s="11" t="s">
        <v>18</v>
      </c>
    </row>
    <row r="14" spans="1:15" ht="12.75" customHeight="1">
      <c r="A14" s="11" t="s">
        <v>19</v>
      </c>
      <c r="B14" s="148" t="s">
        <v>20</v>
      </c>
      <c r="C14" s="11" t="s">
        <v>21</v>
      </c>
      <c r="D14" s="11" t="s">
        <v>22</v>
      </c>
      <c r="E14" s="11" t="s">
        <v>22</v>
      </c>
      <c r="F14" s="11" t="s">
        <v>23</v>
      </c>
      <c r="G14" s="55" t="s">
        <v>56</v>
      </c>
      <c r="H14" s="11" t="s">
        <v>24</v>
      </c>
      <c r="I14" s="11" t="s">
        <v>25</v>
      </c>
      <c r="J14" s="11" t="s">
        <v>26</v>
      </c>
      <c r="K14" s="11" t="s">
        <v>27</v>
      </c>
      <c r="L14" s="11" t="s">
        <v>28</v>
      </c>
      <c r="M14" s="11" t="s">
        <v>29</v>
      </c>
      <c r="N14" s="11" t="s">
        <v>28</v>
      </c>
      <c r="O14" s="71"/>
    </row>
    <row r="15" spans="1:15" ht="12.75" customHeight="1">
      <c r="A15" s="18"/>
      <c r="B15" s="149"/>
      <c r="C15" s="18"/>
      <c r="D15" s="18"/>
      <c r="E15" s="18"/>
      <c r="F15" s="113"/>
      <c r="G15" s="113"/>
      <c r="H15" s="113"/>
      <c r="I15" s="113"/>
      <c r="J15" s="113"/>
      <c r="K15" s="19"/>
      <c r="L15" s="19"/>
      <c r="M15" s="19"/>
      <c r="N15" s="123"/>
      <c r="O15" s="19"/>
    </row>
    <row r="16" spans="1:15" ht="12.75" customHeight="1">
      <c r="A16" s="21"/>
      <c r="B16" s="150" t="s">
        <v>36</v>
      </c>
      <c r="C16" s="21"/>
      <c r="D16" s="21"/>
      <c r="E16" s="21"/>
      <c r="F16" s="22"/>
      <c r="G16" s="22"/>
      <c r="H16" s="22"/>
      <c r="I16" s="22"/>
      <c r="J16" s="22"/>
      <c r="K16" s="23"/>
      <c r="L16" s="23"/>
      <c r="M16" s="23"/>
      <c r="N16" s="124"/>
      <c r="O16" s="23"/>
    </row>
    <row r="17" spans="1:15" s="47" customFormat="1" ht="12.75" customHeight="1">
      <c r="A17" s="20"/>
      <c r="B17" s="97"/>
      <c r="C17" s="20"/>
      <c r="D17" s="20"/>
      <c r="E17" s="59"/>
      <c r="F17" s="20"/>
      <c r="G17" s="59"/>
      <c r="H17" s="59"/>
      <c r="I17" s="59"/>
      <c r="J17" s="59"/>
      <c r="K17" s="60"/>
      <c r="L17" s="60"/>
      <c r="M17" s="60"/>
      <c r="N17" s="125"/>
      <c r="O17" s="60"/>
    </row>
    <row r="18" spans="1:15" s="47" customFormat="1" ht="12.75" customHeight="1">
      <c r="A18" s="21" t="s">
        <v>530</v>
      </c>
      <c r="B18" s="97" t="s">
        <v>223</v>
      </c>
      <c r="C18" s="20" t="s">
        <v>239</v>
      </c>
      <c r="D18" s="20"/>
      <c r="E18" s="20"/>
      <c r="F18" s="86">
        <v>263330</v>
      </c>
      <c r="G18" s="86">
        <v>263330</v>
      </c>
      <c r="H18" s="59"/>
      <c r="I18" s="59"/>
      <c r="J18" s="59"/>
      <c r="K18" s="72" t="s">
        <v>43</v>
      </c>
      <c r="L18" s="129" t="s">
        <v>634</v>
      </c>
      <c r="M18" s="23"/>
      <c r="N18" s="124"/>
      <c r="O18" s="23" t="s">
        <v>142</v>
      </c>
    </row>
    <row r="19" spans="1:15" s="47" customFormat="1" ht="12.75" customHeight="1">
      <c r="A19" s="20"/>
      <c r="B19" s="97"/>
      <c r="C19" s="134" t="s">
        <v>53</v>
      </c>
      <c r="D19" s="20"/>
      <c r="E19" s="20"/>
      <c r="F19" s="86"/>
      <c r="G19" s="86"/>
      <c r="H19" s="59"/>
      <c r="I19" s="59"/>
      <c r="J19" s="59"/>
      <c r="K19" s="72"/>
      <c r="L19" s="60"/>
      <c r="M19" s="23"/>
      <c r="N19" s="126"/>
      <c r="O19" s="23"/>
    </row>
    <row r="20" spans="1:15" s="47" customFormat="1" ht="12.75" customHeight="1">
      <c r="A20" s="20"/>
      <c r="B20" s="97"/>
      <c r="C20" s="20"/>
      <c r="D20" s="20"/>
      <c r="E20" s="20"/>
      <c r="F20" s="86"/>
      <c r="G20" s="86"/>
      <c r="H20" s="59"/>
      <c r="I20" s="59"/>
      <c r="J20" s="59"/>
      <c r="K20" s="72"/>
      <c r="L20" s="60"/>
      <c r="M20" s="23"/>
      <c r="N20" s="126"/>
      <c r="O20" s="23"/>
    </row>
    <row r="21" spans="1:15" s="47" customFormat="1" ht="12.75" customHeight="1">
      <c r="A21" s="20" t="s">
        <v>531</v>
      </c>
      <c r="B21" s="97" t="s">
        <v>224</v>
      </c>
      <c r="C21" s="20" t="s">
        <v>153</v>
      </c>
      <c r="D21" s="237"/>
      <c r="E21" s="20"/>
      <c r="F21" s="86">
        <v>141333</v>
      </c>
      <c r="G21" s="86">
        <v>141333</v>
      </c>
      <c r="H21" s="59"/>
      <c r="I21" s="59"/>
      <c r="J21" s="59"/>
      <c r="K21" s="60" t="s">
        <v>43</v>
      </c>
      <c r="L21" s="129" t="s">
        <v>633</v>
      </c>
      <c r="M21" s="60"/>
      <c r="N21" s="125"/>
      <c r="O21" s="60" t="s">
        <v>142</v>
      </c>
    </row>
    <row r="22" spans="1:15" s="47" customFormat="1" ht="12.75" customHeight="1">
      <c r="A22" s="20"/>
      <c r="B22" s="97"/>
      <c r="C22" s="134" t="s">
        <v>153</v>
      </c>
      <c r="D22" s="237"/>
      <c r="E22" s="20"/>
      <c r="F22" s="86"/>
      <c r="G22" s="86"/>
      <c r="H22" s="59"/>
      <c r="I22" s="59"/>
      <c r="J22" s="59"/>
      <c r="K22" s="72"/>
      <c r="L22" s="60"/>
      <c r="M22" s="60"/>
      <c r="N22" s="125"/>
      <c r="O22" s="60"/>
    </row>
    <row r="23" spans="1:15" s="47" customFormat="1" ht="12.75" customHeight="1">
      <c r="A23" s="20"/>
      <c r="B23" s="97"/>
      <c r="C23" s="20"/>
      <c r="D23" s="20"/>
      <c r="E23" s="20"/>
      <c r="F23" s="86"/>
      <c r="G23" s="86"/>
      <c r="H23" s="59"/>
      <c r="I23" s="59"/>
      <c r="J23" s="59"/>
      <c r="K23" s="72"/>
      <c r="L23" s="60"/>
      <c r="M23" s="60"/>
      <c r="N23" s="125"/>
      <c r="O23" s="60"/>
    </row>
    <row r="24" spans="1:15" s="47" customFormat="1" ht="12.75" customHeight="1">
      <c r="A24" s="20" t="s">
        <v>532</v>
      </c>
      <c r="B24" s="97" t="s">
        <v>128</v>
      </c>
      <c r="C24" s="20" t="s">
        <v>226</v>
      </c>
      <c r="D24" s="20"/>
      <c r="E24" s="20"/>
      <c r="F24" s="86">
        <v>134225</v>
      </c>
      <c r="G24" s="86">
        <v>134225</v>
      </c>
      <c r="H24" s="59"/>
      <c r="I24" s="59"/>
      <c r="J24" s="59"/>
      <c r="K24" s="72" t="s">
        <v>42</v>
      </c>
      <c r="L24" s="129" t="s">
        <v>628</v>
      </c>
      <c r="M24" s="60"/>
      <c r="N24" s="125"/>
      <c r="O24" s="60" t="s">
        <v>142</v>
      </c>
    </row>
    <row r="25" spans="1:15" s="47" customFormat="1" ht="12.75" customHeight="1">
      <c r="A25" s="20"/>
      <c r="B25" s="97"/>
      <c r="C25" s="134" t="s">
        <v>127</v>
      </c>
      <c r="D25" s="20"/>
      <c r="E25" s="20"/>
      <c r="F25" s="86"/>
      <c r="G25" s="86"/>
      <c r="H25" s="73"/>
      <c r="I25" s="59"/>
      <c r="J25" s="73"/>
      <c r="K25" s="72"/>
      <c r="L25" s="129"/>
      <c r="M25" s="60"/>
      <c r="N25" s="125"/>
      <c r="O25" s="60"/>
    </row>
    <row r="26" spans="1:15" s="47" customFormat="1" ht="12.75" customHeight="1">
      <c r="A26" s="20"/>
      <c r="B26" s="97"/>
      <c r="C26" s="20"/>
      <c r="D26" s="20"/>
      <c r="E26" s="20"/>
      <c r="F26" s="86"/>
      <c r="G26" s="86"/>
      <c r="H26" s="73"/>
      <c r="I26" s="59"/>
      <c r="J26" s="73"/>
      <c r="K26" s="72"/>
      <c r="L26" s="129"/>
      <c r="M26" s="60"/>
      <c r="N26" s="125"/>
      <c r="O26" s="60"/>
    </row>
    <row r="27" spans="1:15" s="47" customFormat="1" ht="12.75" customHeight="1">
      <c r="A27" s="20" t="s">
        <v>533</v>
      </c>
      <c r="B27" s="97" t="s">
        <v>140</v>
      </c>
      <c r="C27" s="20" t="s">
        <v>225</v>
      </c>
      <c r="D27" s="20"/>
      <c r="E27" s="20"/>
      <c r="F27" s="86">
        <v>87772</v>
      </c>
      <c r="G27" s="86">
        <v>87772</v>
      </c>
      <c r="H27" s="20"/>
      <c r="I27" s="20"/>
      <c r="J27" s="20"/>
      <c r="K27" s="60" t="s">
        <v>42</v>
      </c>
      <c r="L27" s="129" t="s">
        <v>627</v>
      </c>
      <c r="M27" s="20"/>
      <c r="N27" s="122"/>
      <c r="O27" s="60" t="s">
        <v>142</v>
      </c>
    </row>
    <row r="28" spans="1:15" s="47" customFormat="1" ht="12.75" customHeight="1">
      <c r="A28" s="20"/>
      <c r="B28" s="97"/>
      <c r="C28" s="134" t="s">
        <v>94</v>
      </c>
      <c r="D28" s="20"/>
      <c r="E28" s="20"/>
      <c r="F28" s="86"/>
      <c r="G28" s="86"/>
      <c r="H28" s="59"/>
      <c r="I28" s="59"/>
      <c r="J28" s="59"/>
      <c r="K28" s="60"/>
      <c r="L28" s="129"/>
      <c r="M28" s="60"/>
      <c r="N28" s="125"/>
      <c r="O28" s="60"/>
    </row>
    <row r="29" spans="1:15" s="47" customFormat="1" ht="12.75" customHeight="1">
      <c r="A29" s="20"/>
      <c r="B29" s="97"/>
      <c r="C29" s="20"/>
      <c r="D29" s="20"/>
      <c r="E29" s="20"/>
      <c r="F29" s="86"/>
      <c r="G29" s="86"/>
      <c r="H29" s="59"/>
      <c r="I29" s="59"/>
      <c r="J29" s="59"/>
      <c r="K29" s="60"/>
      <c r="L29" s="129"/>
      <c r="M29" s="60"/>
      <c r="N29" s="125"/>
      <c r="O29" s="60"/>
    </row>
    <row r="30" spans="1:15" s="47" customFormat="1" ht="12.75" customHeight="1">
      <c r="A30" s="20" t="s">
        <v>534</v>
      </c>
      <c r="B30" s="97" t="s">
        <v>712</v>
      </c>
      <c r="C30" s="20" t="s">
        <v>353</v>
      </c>
      <c r="D30" s="237"/>
      <c r="E30" s="20"/>
      <c r="F30" s="86">
        <v>233013</v>
      </c>
      <c r="G30" s="86">
        <v>233013</v>
      </c>
      <c r="H30" s="59"/>
      <c r="I30" s="59"/>
      <c r="J30" s="59"/>
      <c r="K30" s="60" t="s">
        <v>43</v>
      </c>
      <c r="L30" s="130" t="s">
        <v>632</v>
      </c>
      <c r="M30" s="60"/>
      <c r="N30" s="127"/>
      <c r="O30" s="60" t="s">
        <v>142</v>
      </c>
    </row>
    <row r="31" spans="1:15" s="47" customFormat="1" ht="12.75" customHeight="1">
      <c r="A31" s="20"/>
      <c r="B31" s="97"/>
      <c r="C31" s="134" t="s">
        <v>94</v>
      </c>
      <c r="D31" s="237"/>
      <c r="E31" s="20"/>
      <c r="F31" s="86"/>
      <c r="G31" s="86"/>
      <c r="H31" s="59"/>
      <c r="I31" s="59"/>
      <c r="J31" s="59"/>
      <c r="K31" s="60"/>
      <c r="L31" s="129"/>
      <c r="M31" s="60"/>
      <c r="N31" s="125"/>
      <c r="O31" s="60"/>
    </row>
    <row r="32" spans="1:15" s="47" customFormat="1" ht="11.25">
      <c r="A32" s="20"/>
      <c r="B32" s="97"/>
      <c r="C32" s="20"/>
      <c r="D32" s="20"/>
      <c r="E32" s="20"/>
      <c r="F32" s="86"/>
      <c r="G32" s="86"/>
      <c r="H32" s="20"/>
      <c r="I32" s="20"/>
      <c r="J32" s="20"/>
      <c r="K32" s="20"/>
      <c r="L32" s="134"/>
      <c r="M32" s="20"/>
      <c r="N32" s="125"/>
      <c r="O32" s="60"/>
    </row>
    <row r="33" spans="1:15" s="47" customFormat="1" ht="12.75" customHeight="1">
      <c r="A33" s="20" t="s">
        <v>535</v>
      </c>
      <c r="B33" s="97" t="s">
        <v>228</v>
      </c>
      <c r="C33" s="20" t="s">
        <v>94</v>
      </c>
      <c r="D33" s="20"/>
      <c r="E33" s="20"/>
      <c r="F33" s="86">
        <v>143953</v>
      </c>
      <c r="G33" s="86">
        <v>143953</v>
      </c>
      <c r="H33" s="59"/>
      <c r="I33" s="59"/>
      <c r="J33" s="59"/>
      <c r="K33" s="60" t="s">
        <v>42</v>
      </c>
      <c r="L33" s="129" t="s">
        <v>629</v>
      </c>
      <c r="M33" s="60"/>
      <c r="N33" s="125"/>
      <c r="O33" s="60" t="s">
        <v>142</v>
      </c>
    </row>
    <row r="34" spans="1:15" s="47" customFormat="1" ht="12.75" customHeight="1">
      <c r="A34" s="20"/>
      <c r="B34" s="97"/>
      <c r="C34" s="134" t="s">
        <v>94</v>
      </c>
      <c r="D34" s="20"/>
      <c r="E34" s="20"/>
      <c r="F34" s="86"/>
      <c r="G34" s="86"/>
      <c r="H34" s="59"/>
      <c r="I34" s="59"/>
      <c r="J34" s="59"/>
      <c r="K34" s="60"/>
      <c r="L34" s="129"/>
      <c r="M34" s="60"/>
      <c r="N34" s="125"/>
      <c r="O34" s="60"/>
    </row>
    <row r="35" spans="1:15" s="47" customFormat="1" ht="11.25">
      <c r="A35" s="20"/>
      <c r="B35" s="97"/>
      <c r="C35" s="20"/>
      <c r="D35" s="20"/>
      <c r="E35" s="20"/>
      <c r="F35" s="86"/>
      <c r="G35" s="86"/>
      <c r="H35" s="20"/>
      <c r="I35" s="20"/>
      <c r="J35" s="20"/>
      <c r="K35" s="20"/>
      <c r="L35" s="134"/>
      <c r="M35" s="20"/>
      <c r="N35" s="125"/>
      <c r="O35" s="60"/>
    </row>
    <row r="36" spans="1:15" s="47" customFormat="1" ht="12.75" customHeight="1">
      <c r="A36" s="20" t="s">
        <v>536</v>
      </c>
      <c r="B36" s="97" t="s">
        <v>103</v>
      </c>
      <c r="C36" s="20" t="s">
        <v>229</v>
      </c>
      <c r="D36" s="20"/>
      <c r="E36" s="20"/>
      <c r="F36" s="86">
        <v>214735</v>
      </c>
      <c r="G36" s="86">
        <v>214735</v>
      </c>
      <c r="H36" s="59"/>
      <c r="I36" s="59"/>
      <c r="J36" s="59"/>
      <c r="K36" s="60" t="s">
        <v>42</v>
      </c>
      <c r="L36" s="130" t="s">
        <v>630</v>
      </c>
      <c r="M36" s="60"/>
      <c r="N36" s="127"/>
      <c r="O36" s="60" t="s">
        <v>142</v>
      </c>
    </row>
    <row r="37" spans="1:15" s="47" customFormat="1" ht="12.75" customHeight="1">
      <c r="A37" s="20"/>
      <c r="B37" s="97"/>
      <c r="C37" s="134" t="s">
        <v>93</v>
      </c>
      <c r="D37" s="20"/>
      <c r="E37" s="20"/>
      <c r="F37" s="86"/>
      <c r="G37" s="86"/>
      <c r="H37" s="59"/>
      <c r="I37" s="59"/>
      <c r="J37" s="59"/>
      <c r="K37" s="60"/>
      <c r="L37" s="129"/>
      <c r="M37" s="60"/>
      <c r="N37" s="125"/>
      <c r="O37" s="60"/>
    </row>
    <row r="38" spans="1:15" s="47" customFormat="1" ht="11.25">
      <c r="A38" s="20"/>
      <c r="B38" s="97"/>
      <c r="C38" s="20"/>
      <c r="D38" s="20"/>
      <c r="E38" s="20"/>
      <c r="F38" s="86"/>
      <c r="G38" s="86"/>
      <c r="H38" s="20"/>
      <c r="I38" s="20"/>
      <c r="J38" s="20"/>
      <c r="K38" s="20"/>
      <c r="L38" s="134"/>
      <c r="M38" s="20"/>
      <c r="N38" s="125"/>
      <c r="O38" s="60"/>
    </row>
    <row r="39" spans="1:15" s="47" customFormat="1" ht="12.75" customHeight="1">
      <c r="A39" s="20" t="s">
        <v>537</v>
      </c>
      <c r="B39" s="97" t="s">
        <v>136</v>
      </c>
      <c r="C39" s="20" t="s">
        <v>230</v>
      </c>
      <c r="D39" s="237"/>
      <c r="E39" s="20"/>
      <c r="F39" s="86">
        <v>175139</v>
      </c>
      <c r="G39" s="86">
        <v>175139</v>
      </c>
      <c r="H39" s="59"/>
      <c r="I39" s="59"/>
      <c r="J39" s="59"/>
      <c r="K39" s="60" t="s">
        <v>43</v>
      </c>
      <c r="L39" s="129" t="s">
        <v>631</v>
      </c>
      <c r="M39" s="60"/>
      <c r="N39" s="125"/>
      <c r="O39" s="60" t="s">
        <v>142</v>
      </c>
    </row>
    <row r="40" spans="1:15" s="47" customFormat="1" ht="12.75" customHeight="1">
      <c r="A40" s="20"/>
      <c r="B40" s="97"/>
      <c r="C40" s="20" t="s">
        <v>97</v>
      </c>
      <c r="D40" s="237"/>
      <c r="E40" s="20"/>
      <c r="F40" s="86"/>
      <c r="G40" s="86"/>
      <c r="H40" s="73"/>
      <c r="I40" s="59"/>
      <c r="J40" s="73"/>
      <c r="K40" s="72"/>
      <c r="L40" s="129"/>
      <c r="M40" s="60"/>
      <c r="N40" s="125"/>
      <c r="O40" s="60"/>
    </row>
    <row r="41" spans="1:15" s="47" customFormat="1" ht="11.25">
      <c r="A41" s="20"/>
      <c r="B41" s="97"/>
      <c r="C41" s="20"/>
      <c r="D41" s="20"/>
      <c r="E41" s="20"/>
      <c r="F41" s="86"/>
      <c r="G41" s="86"/>
      <c r="H41" s="20"/>
      <c r="I41" s="20"/>
      <c r="J41" s="20"/>
      <c r="K41" s="20"/>
      <c r="L41" s="134"/>
      <c r="M41" s="20"/>
      <c r="N41" s="125"/>
      <c r="O41" s="60"/>
    </row>
    <row r="42" spans="1:15" s="47" customFormat="1" ht="12.75" customHeight="1">
      <c r="A42" s="20" t="s">
        <v>538</v>
      </c>
      <c r="B42" s="97" t="s">
        <v>368</v>
      </c>
      <c r="C42" s="20" t="s">
        <v>252</v>
      </c>
      <c r="D42" s="237"/>
      <c r="E42" s="20"/>
      <c r="F42" s="86">
        <v>151822.27</v>
      </c>
      <c r="G42" s="86">
        <v>151822.27</v>
      </c>
      <c r="H42" s="59"/>
      <c r="I42" s="59"/>
      <c r="J42" s="59"/>
      <c r="K42" s="109" t="s">
        <v>43</v>
      </c>
      <c r="L42" s="129" t="s">
        <v>635</v>
      </c>
      <c r="M42" s="60"/>
      <c r="N42" s="125"/>
      <c r="O42" s="60" t="s">
        <v>142</v>
      </c>
    </row>
    <row r="43" spans="1:15" s="47" customFormat="1" ht="12.75" customHeight="1">
      <c r="A43" s="20"/>
      <c r="B43" s="97"/>
      <c r="C43" s="134" t="s">
        <v>53</v>
      </c>
      <c r="D43" s="237"/>
      <c r="E43" s="20"/>
      <c r="F43" s="86"/>
      <c r="G43" s="86"/>
      <c r="H43" s="73"/>
      <c r="I43" s="59"/>
      <c r="J43" s="59"/>
      <c r="K43" s="72"/>
      <c r="L43" s="129"/>
      <c r="M43" s="60"/>
      <c r="N43" s="127"/>
      <c r="O43" s="60"/>
    </row>
    <row r="44" spans="1:15" s="47" customFormat="1" ht="11.25">
      <c r="A44" s="20"/>
      <c r="B44" s="97"/>
      <c r="C44" s="20"/>
      <c r="D44" s="20"/>
      <c r="E44" s="20"/>
      <c r="F44" s="86"/>
      <c r="G44" s="86"/>
      <c r="H44" s="20"/>
      <c r="I44" s="20"/>
      <c r="J44" s="20"/>
      <c r="K44" s="20"/>
      <c r="L44" s="134"/>
      <c r="M44" s="20"/>
      <c r="N44" s="125"/>
      <c r="O44" s="60"/>
    </row>
    <row r="45" spans="1:15" s="47" customFormat="1" ht="12.75" customHeight="1">
      <c r="A45" s="20" t="s">
        <v>539</v>
      </c>
      <c r="B45" s="97" t="s">
        <v>251</v>
      </c>
      <c r="C45" s="20" t="s">
        <v>252</v>
      </c>
      <c r="D45" s="37"/>
      <c r="E45" s="20"/>
      <c r="F45" s="86">
        <v>197948.01</v>
      </c>
      <c r="G45" s="86">
        <v>197948.01</v>
      </c>
      <c r="H45" s="73"/>
      <c r="I45" s="73"/>
      <c r="J45" s="73"/>
      <c r="K45" s="60" t="s">
        <v>104</v>
      </c>
      <c r="L45" s="129" t="s">
        <v>636</v>
      </c>
      <c r="M45" s="60"/>
      <c r="N45" s="125"/>
      <c r="O45" s="60" t="s">
        <v>142</v>
      </c>
    </row>
    <row r="46" spans="1:15" s="47" customFormat="1" ht="12.75" customHeight="1">
      <c r="A46" s="20"/>
      <c r="B46" s="97"/>
      <c r="C46" s="134" t="s">
        <v>53</v>
      </c>
      <c r="D46" s="20"/>
      <c r="E46" s="20"/>
      <c r="F46" s="86"/>
      <c r="G46" s="86"/>
      <c r="H46" s="59"/>
      <c r="I46" s="59"/>
      <c r="J46" s="59"/>
      <c r="K46" s="60"/>
      <c r="L46" s="129"/>
      <c r="M46" s="60"/>
      <c r="N46" s="125"/>
      <c r="O46" s="60"/>
    </row>
    <row r="47" spans="1:15" s="47" customFormat="1" ht="12.75" customHeight="1">
      <c r="A47" s="62"/>
      <c r="B47" s="106"/>
      <c r="C47" s="62"/>
      <c r="D47" s="62"/>
      <c r="E47" s="63"/>
      <c r="F47" s="165"/>
      <c r="G47" s="165"/>
      <c r="H47" s="63"/>
      <c r="I47" s="63"/>
      <c r="J47" s="63"/>
      <c r="K47" s="64"/>
      <c r="L47" s="64"/>
      <c r="M47" s="64"/>
      <c r="N47" s="128"/>
      <c r="O47" s="64"/>
    </row>
    <row r="48" spans="2:10" s="47" customFormat="1" ht="12.75" customHeight="1">
      <c r="B48" s="46" t="s">
        <v>30</v>
      </c>
      <c r="F48" s="165">
        <f>SUM(F15:F47)</f>
        <v>1743270.28</v>
      </c>
      <c r="G48" s="165">
        <f>SUM(G15:G47)</f>
        <v>1743270.28</v>
      </c>
      <c r="H48" s="63"/>
      <c r="I48" s="63"/>
      <c r="J48" s="63"/>
    </row>
    <row r="49" spans="2:10" s="47" customFormat="1" ht="12.75" customHeight="1">
      <c r="B49" s="46" t="s">
        <v>31</v>
      </c>
      <c r="F49" s="66"/>
      <c r="G49" s="66"/>
      <c r="H49" s="65"/>
      <c r="I49" s="65"/>
      <c r="J49" s="65"/>
    </row>
    <row r="50" spans="2:10" s="47" customFormat="1" ht="12.75" customHeight="1">
      <c r="B50" s="46" t="s">
        <v>32</v>
      </c>
      <c r="F50" s="66"/>
      <c r="G50" s="66"/>
      <c r="H50" s="67"/>
      <c r="I50" s="67"/>
      <c r="J50" s="67"/>
    </row>
    <row r="51" s="47" customFormat="1" ht="12.75" customHeight="1">
      <c r="B51" s="158"/>
    </row>
    <row r="52" spans="2:14" s="47" customFormat="1" ht="12.75" customHeight="1">
      <c r="B52" s="210" t="s">
        <v>33</v>
      </c>
      <c r="C52" s="210"/>
      <c r="D52" s="210"/>
      <c r="K52" s="210" t="s">
        <v>411</v>
      </c>
      <c r="L52" s="210"/>
      <c r="M52" s="210"/>
      <c r="N52" s="210"/>
    </row>
    <row r="53" spans="2:14" s="47" customFormat="1" ht="12.75" customHeight="1">
      <c r="B53" s="210" t="s">
        <v>163</v>
      </c>
      <c r="C53" s="210"/>
      <c r="D53" s="210"/>
      <c r="K53" s="210" t="s">
        <v>34</v>
      </c>
      <c r="L53" s="210"/>
      <c r="M53" s="210"/>
      <c r="N53" s="210"/>
    </row>
    <row r="54" spans="2:14" s="47" customFormat="1" ht="12.75" customHeight="1">
      <c r="B54" s="136"/>
      <c r="C54" s="136"/>
      <c r="D54" s="136"/>
      <c r="K54" s="136"/>
      <c r="L54" s="136"/>
      <c r="M54" s="136"/>
      <c r="N54" s="136"/>
    </row>
    <row r="55" spans="2:14" s="47" customFormat="1" ht="12.75" customHeight="1">
      <c r="B55" s="136"/>
      <c r="C55" s="136"/>
      <c r="D55" s="136"/>
      <c r="K55" s="136"/>
      <c r="L55" s="136"/>
      <c r="M55" s="136"/>
      <c r="N55" s="136"/>
    </row>
    <row r="56" spans="2:14" s="47" customFormat="1" ht="12.75" customHeight="1">
      <c r="B56" s="136"/>
      <c r="C56" s="136"/>
      <c r="D56" s="136"/>
      <c r="K56" s="136"/>
      <c r="L56" s="136"/>
      <c r="M56" s="136"/>
      <c r="N56" s="136"/>
    </row>
    <row r="57" spans="2:14" s="47" customFormat="1" ht="12.75" customHeight="1">
      <c r="B57" s="136"/>
      <c r="C57" s="136"/>
      <c r="D57" s="136"/>
      <c r="K57" s="136"/>
      <c r="L57" s="136"/>
      <c r="M57" s="136"/>
      <c r="N57" s="136"/>
    </row>
    <row r="58" spans="1:15" s="47" customFormat="1" ht="12.75" customHeight="1">
      <c r="A58" s="210" t="s">
        <v>0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</row>
    <row r="59" spans="1:15" s="47" customFormat="1" ht="12.75" customHeight="1">
      <c r="A59" s="210" t="s">
        <v>1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</row>
    <row r="60" spans="1:15" s="47" customFormat="1" ht="12.75" customHeight="1">
      <c r="A60" s="210" t="s">
        <v>155</v>
      </c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</row>
    <row r="61" spans="1:15" s="47" customFormat="1" ht="12.75" customHeight="1">
      <c r="A61" s="210" t="s">
        <v>3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</row>
    <row r="62" spans="1:15" s="47" customFormat="1" ht="12.75" customHeight="1">
      <c r="A62" s="46" t="s">
        <v>4</v>
      </c>
      <c r="B62" s="158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1:15" s="47" customFormat="1" ht="12.75" customHeight="1">
      <c r="A63" s="46" t="s">
        <v>5</v>
      </c>
      <c r="B63" s="158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2" s="47" customFormat="1" ht="12.75" customHeight="1">
      <c r="A64" s="46" t="s">
        <v>6</v>
      </c>
      <c r="B64" s="158"/>
    </row>
    <row r="65" spans="1:15" s="47" customFormat="1" ht="12.75" customHeight="1">
      <c r="A65" s="31" t="s">
        <v>7</v>
      </c>
      <c r="B65" s="145" t="s">
        <v>35</v>
      </c>
      <c r="C65" s="48"/>
      <c r="D65" s="31"/>
      <c r="E65" s="48"/>
      <c r="F65" s="31"/>
      <c r="G65" s="49"/>
      <c r="H65" s="49"/>
      <c r="I65" s="49"/>
      <c r="J65" s="48"/>
      <c r="K65" s="211" t="s">
        <v>8</v>
      </c>
      <c r="L65" s="212"/>
      <c r="M65" s="212"/>
      <c r="N65" s="213"/>
      <c r="O65" s="50"/>
    </row>
    <row r="66" spans="1:15" s="47" customFormat="1" ht="12.75" customHeight="1">
      <c r="A66" s="33"/>
      <c r="B66" s="120"/>
      <c r="C66" s="51"/>
      <c r="D66" s="217" t="s">
        <v>9</v>
      </c>
      <c r="E66" s="218"/>
      <c r="F66" s="217" t="s">
        <v>10</v>
      </c>
      <c r="G66" s="219"/>
      <c r="H66" s="219"/>
      <c r="I66" s="219"/>
      <c r="J66" s="218"/>
      <c r="K66" s="214"/>
      <c r="L66" s="215"/>
      <c r="M66" s="215"/>
      <c r="N66" s="216"/>
      <c r="O66" s="52" t="s">
        <v>11</v>
      </c>
    </row>
    <row r="67" spans="1:15" s="47" customFormat="1" ht="12.75" customHeight="1">
      <c r="A67" s="35" t="s">
        <v>148</v>
      </c>
      <c r="B67" s="146"/>
      <c r="C67" s="53"/>
      <c r="D67" s="35"/>
      <c r="E67" s="53"/>
      <c r="F67" s="35"/>
      <c r="G67" s="36"/>
      <c r="H67" s="36"/>
      <c r="I67" s="36"/>
      <c r="J67" s="53"/>
      <c r="K67" s="220" t="s">
        <v>12</v>
      </c>
      <c r="L67" s="221"/>
      <c r="M67" s="220" t="s">
        <v>13</v>
      </c>
      <c r="N67" s="221"/>
      <c r="O67" s="52" t="s">
        <v>14</v>
      </c>
    </row>
    <row r="68" spans="1:15" s="47" customFormat="1" ht="12.75" customHeight="1">
      <c r="A68" s="54"/>
      <c r="B68" s="152"/>
      <c r="C68" s="54"/>
      <c r="D68" s="54" t="s">
        <v>15</v>
      </c>
      <c r="E68" s="54" t="s">
        <v>16</v>
      </c>
      <c r="F68" s="54"/>
      <c r="G68" s="54"/>
      <c r="H68" s="54"/>
      <c r="I68" s="54"/>
      <c r="J68" s="54"/>
      <c r="K68" s="54" t="s">
        <v>17</v>
      </c>
      <c r="L68" s="54"/>
      <c r="M68" s="54"/>
      <c r="N68" s="54"/>
      <c r="O68" s="52" t="s">
        <v>18</v>
      </c>
    </row>
    <row r="69" spans="1:15" s="47" customFormat="1" ht="12.75" customHeight="1">
      <c r="A69" s="52" t="s">
        <v>19</v>
      </c>
      <c r="B69" s="150" t="s">
        <v>20</v>
      </c>
      <c r="C69" s="52" t="s">
        <v>21</v>
      </c>
      <c r="D69" s="52" t="s">
        <v>22</v>
      </c>
      <c r="E69" s="52" t="s">
        <v>22</v>
      </c>
      <c r="F69" s="52" t="s">
        <v>23</v>
      </c>
      <c r="G69" s="55" t="s">
        <v>56</v>
      </c>
      <c r="H69" s="52" t="s">
        <v>24</v>
      </c>
      <c r="I69" s="52" t="s">
        <v>25</v>
      </c>
      <c r="J69" s="52" t="s">
        <v>26</v>
      </c>
      <c r="K69" s="52" t="s">
        <v>27</v>
      </c>
      <c r="L69" s="52" t="s">
        <v>28</v>
      </c>
      <c r="M69" s="52" t="s">
        <v>29</v>
      </c>
      <c r="N69" s="52" t="s">
        <v>28</v>
      </c>
      <c r="O69" s="37"/>
    </row>
    <row r="70" spans="1:15" s="47" customFormat="1" ht="12.75" customHeight="1">
      <c r="A70" s="52"/>
      <c r="B70" s="150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37"/>
    </row>
    <row r="71" spans="1:15" s="47" customFormat="1" ht="11.25">
      <c r="A71" s="57"/>
      <c r="B71" s="151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</row>
    <row r="72" spans="1:15" s="47" customFormat="1" ht="11.25">
      <c r="A72" s="20" t="s">
        <v>540</v>
      </c>
      <c r="B72" s="97" t="s">
        <v>253</v>
      </c>
      <c r="C72" s="20" t="s">
        <v>254</v>
      </c>
      <c r="D72" s="20"/>
      <c r="E72" s="20"/>
      <c r="F72" s="86">
        <v>129279.76</v>
      </c>
      <c r="G72" s="86">
        <v>129279.76</v>
      </c>
      <c r="H72" s="20"/>
      <c r="I72" s="20"/>
      <c r="J72" s="20"/>
      <c r="K72" s="60" t="s">
        <v>257</v>
      </c>
      <c r="L72" s="129" t="s">
        <v>637</v>
      </c>
      <c r="M72" s="20"/>
      <c r="N72" s="20"/>
      <c r="O72" s="60" t="s">
        <v>142</v>
      </c>
    </row>
    <row r="73" spans="1:15" s="47" customFormat="1" ht="12.75" customHeight="1">
      <c r="A73" s="20"/>
      <c r="B73" s="97"/>
      <c r="C73" s="134" t="s">
        <v>53</v>
      </c>
      <c r="D73" s="20"/>
      <c r="E73" s="20"/>
      <c r="F73" s="86"/>
      <c r="G73" s="86"/>
      <c r="H73" s="59"/>
      <c r="I73" s="59"/>
      <c r="J73" s="59"/>
      <c r="K73" s="72"/>
      <c r="L73" s="129"/>
      <c r="M73" s="60"/>
      <c r="N73" s="60"/>
      <c r="O73" s="60"/>
    </row>
    <row r="74" spans="1:15" s="47" customFormat="1" ht="12.75" customHeight="1">
      <c r="A74" s="20"/>
      <c r="B74" s="97"/>
      <c r="C74" s="20"/>
      <c r="D74" s="20"/>
      <c r="E74" s="20"/>
      <c r="F74" s="86"/>
      <c r="G74" s="86"/>
      <c r="H74" s="59"/>
      <c r="I74" s="59"/>
      <c r="J74" s="59"/>
      <c r="K74" s="72"/>
      <c r="L74" s="129"/>
      <c r="M74" s="60"/>
      <c r="N74" s="60"/>
      <c r="O74" s="60"/>
    </row>
    <row r="75" spans="1:15" s="47" customFormat="1" ht="12.75" customHeight="1">
      <c r="A75" s="60" t="s">
        <v>541</v>
      </c>
      <c r="B75" s="97" t="s">
        <v>369</v>
      </c>
      <c r="C75" s="97" t="s">
        <v>118</v>
      </c>
      <c r="D75" s="52"/>
      <c r="E75" s="52"/>
      <c r="F75" s="86">
        <v>631399.31</v>
      </c>
      <c r="G75" s="86">
        <v>631399.31</v>
      </c>
      <c r="H75" s="52"/>
      <c r="I75" s="52"/>
      <c r="J75" s="52"/>
      <c r="K75" s="60" t="s">
        <v>370</v>
      </c>
      <c r="L75" s="129" t="s">
        <v>638</v>
      </c>
      <c r="M75" s="52"/>
      <c r="N75" s="52"/>
      <c r="O75" s="60" t="s">
        <v>142</v>
      </c>
    </row>
    <row r="76" spans="1:15" s="47" customFormat="1" ht="12.75" customHeight="1">
      <c r="A76" s="20"/>
      <c r="B76" s="97"/>
      <c r="C76" s="134" t="s">
        <v>118</v>
      </c>
      <c r="D76" s="20"/>
      <c r="E76" s="20"/>
      <c r="F76" s="86"/>
      <c r="G76" s="86"/>
      <c r="H76" s="59"/>
      <c r="I76" s="59"/>
      <c r="J76" s="59"/>
      <c r="K76" s="60"/>
      <c r="L76" s="129"/>
      <c r="M76" s="60"/>
      <c r="N76" s="60"/>
      <c r="O76" s="60"/>
    </row>
    <row r="77" spans="1:15" s="47" customFormat="1" ht="12.75" customHeight="1">
      <c r="A77" s="20"/>
      <c r="B77" s="97"/>
      <c r="C77" s="20"/>
      <c r="D77" s="20"/>
      <c r="E77" s="20"/>
      <c r="F77" s="86"/>
      <c r="G77" s="86"/>
      <c r="H77" s="59"/>
      <c r="I77" s="59"/>
      <c r="J77" s="59"/>
      <c r="K77" s="72"/>
      <c r="L77" s="129"/>
      <c r="M77" s="60"/>
      <c r="N77" s="74"/>
      <c r="O77" s="60"/>
    </row>
    <row r="78" spans="1:15" s="47" customFormat="1" ht="12.75" customHeight="1">
      <c r="A78" s="60" t="s">
        <v>542</v>
      </c>
      <c r="B78" s="97" t="s">
        <v>258</v>
      </c>
      <c r="C78" s="97" t="s">
        <v>359</v>
      </c>
      <c r="D78" s="52"/>
      <c r="E78" s="52"/>
      <c r="F78" s="86">
        <v>116889.69</v>
      </c>
      <c r="G78" s="86">
        <v>116889.69</v>
      </c>
      <c r="H78" s="52"/>
      <c r="I78" s="52"/>
      <c r="J78" s="52"/>
      <c r="K78" s="60" t="s">
        <v>42</v>
      </c>
      <c r="L78" s="129" t="s">
        <v>639</v>
      </c>
      <c r="M78" s="52"/>
      <c r="N78" s="52"/>
      <c r="O78" s="60" t="s">
        <v>142</v>
      </c>
    </row>
    <row r="79" spans="1:15" s="47" customFormat="1" ht="12.75" customHeight="1">
      <c r="A79" s="20"/>
      <c r="B79" s="97"/>
      <c r="C79" s="134" t="s">
        <v>127</v>
      </c>
      <c r="D79" s="20"/>
      <c r="E79" s="20"/>
      <c r="F79" s="86"/>
      <c r="G79" s="86"/>
      <c r="H79" s="59"/>
      <c r="I79" s="59"/>
      <c r="J79" s="59"/>
      <c r="K79" s="60"/>
      <c r="L79" s="129"/>
      <c r="M79" s="60"/>
      <c r="N79" s="60"/>
      <c r="O79" s="60"/>
    </row>
    <row r="80" spans="1:15" s="47" customFormat="1" ht="12.75" customHeight="1">
      <c r="A80" s="20"/>
      <c r="B80" s="97"/>
      <c r="C80" s="20"/>
      <c r="D80" s="20"/>
      <c r="E80" s="20"/>
      <c r="F80" s="86"/>
      <c r="G80" s="86"/>
      <c r="H80" s="59"/>
      <c r="I80" s="59"/>
      <c r="J80" s="59"/>
      <c r="K80" s="72"/>
      <c r="L80" s="129"/>
      <c r="M80" s="60"/>
      <c r="N80" s="60"/>
      <c r="O80" s="60"/>
    </row>
    <row r="81" spans="1:15" s="47" customFormat="1" ht="12.75" customHeight="1">
      <c r="A81" s="20" t="s">
        <v>543</v>
      </c>
      <c r="B81" s="97" t="s">
        <v>374</v>
      </c>
      <c r="C81" s="20" t="s">
        <v>190</v>
      </c>
      <c r="D81" s="20"/>
      <c r="E81" s="20"/>
      <c r="F81" s="86">
        <v>147725.74</v>
      </c>
      <c r="G81" s="86">
        <v>147725.74</v>
      </c>
      <c r="H81" s="59"/>
      <c r="I81" s="59"/>
      <c r="J81" s="59"/>
      <c r="K81" s="60" t="s">
        <v>43</v>
      </c>
      <c r="L81" s="129" t="s">
        <v>640</v>
      </c>
      <c r="M81" s="60"/>
      <c r="N81" s="60"/>
      <c r="O81" s="60" t="s">
        <v>142</v>
      </c>
    </row>
    <row r="82" spans="1:15" s="47" customFormat="1" ht="12.75" customHeight="1">
      <c r="A82" s="20"/>
      <c r="B82" s="97"/>
      <c r="C82" s="134" t="s">
        <v>95</v>
      </c>
      <c r="D82" s="20"/>
      <c r="E82" s="20"/>
      <c r="F82" s="86"/>
      <c r="G82" s="86"/>
      <c r="H82" s="59"/>
      <c r="I82" s="59"/>
      <c r="J82" s="59"/>
      <c r="K82" s="72"/>
      <c r="L82" s="129"/>
      <c r="M82" s="60"/>
      <c r="N82" s="60"/>
      <c r="O82" s="60"/>
    </row>
    <row r="83" spans="1:15" s="47" customFormat="1" ht="12.75" customHeight="1">
      <c r="A83" s="20"/>
      <c r="B83" s="97"/>
      <c r="C83" s="20"/>
      <c r="D83" s="20"/>
      <c r="E83" s="20"/>
      <c r="F83" s="86"/>
      <c r="G83" s="86"/>
      <c r="H83" s="59"/>
      <c r="I83" s="59"/>
      <c r="J83" s="73"/>
      <c r="K83" s="72"/>
      <c r="L83" s="129"/>
      <c r="M83" s="60"/>
      <c r="N83" s="60"/>
      <c r="O83" s="60"/>
    </row>
    <row r="84" spans="1:15" s="47" customFormat="1" ht="12.75" customHeight="1">
      <c r="A84" s="60" t="s">
        <v>544</v>
      </c>
      <c r="B84" s="97" t="s">
        <v>122</v>
      </c>
      <c r="C84" s="97" t="s">
        <v>192</v>
      </c>
      <c r="D84" s="52"/>
      <c r="E84" s="52"/>
      <c r="F84" s="86">
        <v>230370.01</v>
      </c>
      <c r="G84" s="86">
        <v>230370.01</v>
      </c>
      <c r="H84" s="52"/>
      <c r="I84" s="52"/>
      <c r="J84" s="52"/>
      <c r="K84" s="60" t="s">
        <v>104</v>
      </c>
      <c r="L84" s="129" t="s">
        <v>641</v>
      </c>
      <c r="M84" s="52"/>
      <c r="N84" s="52"/>
      <c r="O84" s="60" t="s">
        <v>142</v>
      </c>
    </row>
    <row r="85" spans="1:15" s="47" customFormat="1" ht="12.75" customHeight="1">
      <c r="A85" s="20"/>
      <c r="B85" s="97"/>
      <c r="C85" s="134" t="s">
        <v>95</v>
      </c>
      <c r="D85" s="20"/>
      <c r="E85" s="20"/>
      <c r="F85" s="86"/>
      <c r="G85" s="86"/>
      <c r="H85" s="59"/>
      <c r="I85" s="59"/>
      <c r="J85" s="59"/>
      <c r="K85" s="60"/>
      <c r="L85" s="129"/>
      <c r="M85" s="60"/>
      <c r="N85" s="60"/>
      <c r="O85" s="60"/>
    </row>
    <row r="86" spans="1:15" s="47" customFormat="1" ht="12.75" customHeight="1">
      <c r="A86" s="20"/>
      <c r="B86" s="97"/>
      <c r="C86" s="20"/>
      <c r="D86" s="20"/>
      <c r="E86" s="20"/>
      <c r="F86" s="86"/>
      <c r="G86" s="86"/>
      <c r="H86" s="59"/>
      <c r="I86" s="59"/>
      <c r="J86" s="59"/>
      <c r="K86" s="72"/>
      <c r="L86" s="129"/>
      <c r="M86" s="60"/>
      <c r="N86" s="60"/>
      <c r="O86" s="60"/>
    </row>
    <row r="87" spans="1:15" s="47" customFormat="1" ht="12.75" customHeight="1">
      <c r="A87" s="20" t="s">
        <v>545</v>
      </c>
      <c r="B87" s="97" t="s">
        <v>267</v>
      </c>
      <c r="C87" s="20" t="s">
        <v>268</v>
      </c>
      <c r="D87" s="20"/>
      <c r="E87" s="20"/>
      <c r="F87" s="86">
        <v>65750.28</v>
      </c>
      <c r="G87" s="86">
        <v>65750.28</v>
      </c>
      <c r="H87" s="20"/>
      <c r="I87" s="20"/>
      <c r="J87" s="20"/>
      <c r="K87" s="60" t="s">
        <v>244</v>
      </c>
      <c r="L87" s="129" t="s">
        <v>642</v>
      </c>
      <c r="M87" s="20"/>
      <c r="N87" s="20"/>
      <c r="O87" s="60" t="s">
        <v>142</v>
      </c>
    </row>
    <row r="88" spans="1:15" s="47" customFormat="1" ht="12.75" customHeight="1">
      <c r="A88" s="20"/>
      <c r="B88" s="97"/>
      <c r="C88" s="134" t="s">
        <v>95</v>
      </c>
      <c r="D88" s="98"/>
      <c r="E88" s="98"/>
      <c r="F88" s="178"/>
      <c r="G88" s="178"/>
      <c r="H88" s="98"/>
      <c r="I88" s="98"/>
      <c r="J88" s="98"/>
      <c r="K88" s="98"/>
      <c r="L88" s="241"/>
      <c r="M88" s="98"/>
      <c r="N88" s="98"/>
      <c r="O88" s="60"/>
    </row>
    <row r="89" spans="1:15" s="47" customFormat="1" ht="12.75" customHeight="1">
      <c r="A89" s="20"/>
      <c r="B89" s="97"/>
      <c r="C89" s="20"/>
      <c r="D89" s="20"/>
      <c r="E89" s="20"/>
      <c r="F89" s="86"/>
      <c r="G89" s="86"/>
      <c r="H89" s="20"/>
      <c r="I89" s="20"/>
      <c r="J89" s="20"/>
      <c r="K89" s="60"/>
      <c r="L89" s="129"/>
      <c r="M89" s="60"/>
      <c r="N89" s="60"/>
      <c r="O89" s="60"/>
    </row>
    <row r="90" spans="1:15" s="47" customFormat="1" ht="12.75" customHeight="1">
      <c r="A90" s="20" t="s">
        <v>546</v>
      </c>
      <c r="B90" s="97" t="s">
        <v>271</v>
      </c>
      <c r="C90" s="20" t="s">
        <v>227</v>
      </c>
      <c r="D90" s="20"/>
      <c r="E90" s="20"/>
      <c r="F90" s="86">
        <v>123562.94</v>
      </c>
      <c r="G90" s="86">
        <v>123562.94</v>
      </c>
      <c r="H90" s="20"/>
      <c r="I90" s="20"/>
      <c r="J90" s="20"/>
      <c r="K90" s="60" t="s">
        <v>50</v>
      </c>
      <c r="L90" s="129">
        <v>1</v>
      </c>
      <c r="M90" s="60"/>
      <c r="N90" s="60"/>
      <c r="O90" s="60" t="s">
        <v>142</v>
      </c>
    </row>
    <row r="91" spans="1:15" s="47" customFormat="1" ht="12.75" customHeight="1">
      <c r="A91" s="20"/>
      <c r="B91" s="97"/>
      <c r="C91" s="134" t="s">
        <v>94</v>
      </c>
      <c r="D91" s="20"/>
      <c r="E91" s="20"/>
      <c r="F91" s="86"/>
      <c r="G91" s="86"/>
      <c r="H91" s="59"/>
      <c r="I91" s="59"/>
      <c r="J91" s="59"/>
      <c r="K91" s="72"/>
      <c r="L91" s="129"/>
      <c r="M91" s="60"/>
      <c r="N91" s="60"/>
      <c r="O91" s="60"/>
    </row>
    <row r="92" spans="1:15" s="47" customFormat="1" ht="12.75" customHeight="1">
      <c r="A92" s="20"/>
      <c r="B92" s="97"/>
      <c r="C92" s="20"/>
      <c r="D92" s="20"/>
      <c r="E92" s="20"/>
      <c r="F92" s="86"/>
      <c r="G92" s="86"/>
      <c r="H92" s="59"/>
      <c r="I92" s="59"/>
      <c r="J92" s="59"/>
      <c r="K92" s="72"/>
      <c r="L92" s="129"/>
      <c r="M92" s="60"/>
      <c r="N92" s="60"/>
      <c r="O92" s="60"/>
    </row>
    <row r="93" spans="1:15" s="47" customFormat="1" ht="12.75" customHeight="1">
      <c r="A93" s="20" t="s">
        <v>547</v>
      </c>
      <c r="B93" s="97" t="s">
        <v>272</v>
      </c>
      <c r="C93" s="20" t="s">
        <v>197</v>
      </c>
      <c r="D93" s="20"/>
      <c r="E93" s="20"/>
      <c r="F93" s="86">
        <v>81808.34</v>
      </c>
      <c r="G93" s="86">
        <v>81808.34</v>
      </c>
      <c r="H93" s="59"/>
      <c r="I93" s="59"/>
      <c r="J93" s="59"/>
      <c r="K93" s="72" t="s">
        <v>104</v>
      </c>
      <c r="L93" s="129" t="s">
        <v>643</v>
      </c>
      <c r="M93" s="60"/>
      <c r="N93" s="60"/>
      <c r="O93" s="60" t="s">
        <v>142</v>
      </c>
    </row>
    <row r="94" spans="1:15" s="47" customFormat="1" ht="12.75" customHeight="1">
      <c r="A94" s="20"/>
      <c r="B94" s="97"/>
      <c r="C94" s="134" t="s">
        <v>94</v>
      </c>
      <c r="D94" s="20"/>
      <c r="E94" s="20"/>
      <c r="F94" s="86"/>
      <c r="G94" s="86"/>
      <c r="H94" s="59"/>
      <c r="I94" s="59"/>
      <c r="J94" s="59"/>
      <c r="K94" s="60"/>
      <c r="L94" s="129"/>
      <c r="M94" s="60"/>
      <c r="N94" s="60"/>
      <c r="O94" s="60"/>
    </row>
    <row r="95" spans="1:15" s="47" customFormat="1" ht="12.75" customHeight="1">
      <c r="A95" s="20"/>
      <c r="B95" s="97"/>
      <c r="C95" s="20"/>
      <c r="D95" s="20"/>
      <c r="E95" s="20"/>
      <c r="F95" s="86"/>
      <c r="G95" s="86"/>
      <c r="H95" s="59"/>
      <c r="I95" s="59"/>
      <c r="J95" s="59"/>
      <c r="K95" s="72"/>
      <c r="L95" s="129"/>
      <c r="M95" s="60"/>
      <c r="N95" s="60"/>
      <c r="O95" s="60"/>
    </row>
    <row r="96" spans="1:15" s="47" customFormat="1" ht="12.75" customHeight="1">
      <c r="A96" s="20" t="s">
        <v>548</v>
      </c>
      <c r="B96" s="97" t="s">
        <v>271</v>
      </c>
      <c r="C96" s="20" t="s">
        <v>275</v>
      </c>
      <c r="D96" s="20"/>
      <c r="E96" s="20"/>
      <c r="F96" s="86">
        <v>117736.8</v>
      </c>
      <c r="G96" s="86">
        <v>117736.8</v>
      </c>
      <c r="H96" s="59"/>
      <c r="I96" s="59"/>
      <c r="J96" s="59"/>
      <c r="K96" s="72" t="s">
        <v>42</v>
      </c>
      <c r="L96" s="129" t="s">
        <v>644</v>
      </c>
      <c r="M96" s="60"/>
      <c r="N96" s="60"/>
      <c r="O96" s="60" t="s">
        <v>142</v>
      </c>
    </row>
    <row r="97" spans="1:15" s="47" customFormat="1" ht="12.75" customHeight="1">
      <c r="A97" s="20"/>
      <c r="B97" s="97"/>
      <c r="C97" s="134" t="s">
        <v>698</v>
      </c>
      <c r="D97" s="20"/>
      <c r="E97" s="20"/>
      <c r="F97" s="86"/>
      <c r="G97" s="86"/>
      <c r="H97" s="59"/>
      <c r="I97" s="59"/>
      <c r="J97" s="59"/>
      <c r="K97" s="72"/>
      <c r="L97" s="129"/>
      <c r="M97" s="60"/>
      <c r="N97" s="60"/>
      <c r="O97" s="60"/>
    </row>
    <row r="98" spans="1:15" s="47" customFormat="1" ht="12.75" customHeight="1">
      <c r="A98" s="20"/>
      <c r="B98" s="97"/>
      <c r="C98" s="20"/>
      <c r="D98" s="20"/>
      <c r="E98" s="20"/>
      <c r="F98" s="86"/>
      <c r="G98" s="86"/>
      <c r="H98" s="59"/>
      <c r="I98" s="59"/>
      <c r="J98" s="59"/>
      <c r="K98" s="72"/>
      <c r="L98" s="129"/>
      <c r="M98" s="60"/>
      <c r="N98" s="60"/>
      <c r="O98" s="60"/>
    </row>
    <row r="99" spans="1:15" s="47" customFormat="1" ht="12.75" customHeight="1">
      <c r="A99" s="20" t="s">
        <v>549</v>
      </c>
      <c r="B99" s="97" t="s">
        <v>276</v>
      </c>
      <c r="C99" s="20" t="s">
        <v>277</v>
      </c>
      <c r="D99" s="20"/>
      <c r="E99" s="20"/>
      <c r="F99" s="86">
        <v>124583.47</v>
      </c>
      <c r="G99" s="86">
        <v>124583.47</v>
      </c>
      <c r="H99" s="59"/>
      <c r="I99" s="59"/>
      <c r="J99" s="59"/>
      <c r="K99" s="72" t="s">
        <v>42</v>
      </c>
      <c r="L99" s="129" t="s">
        <v>645</v>
      </c>
      <c r="M99" s="60"/>
      <c r="N99" s="60"/>
      <c r="O99" s="60" t="s">
        <v>142</v>
      </c>
    </row>
    <row r="100" spans="1:15" s="47" customFormat="1" ht="12.75" customHeight="1">
      <c r="A100" s="20"/>
      <c r="B100" s="97"/>
      <c r="C100" s="134" t="s">
        <v>118</v>
      </c>
      <c r="D100" s="20"/>
      <c r="E100" s="20"/>
      <c r="F100" s="86"/>
      <c r="G100" s="86"/>
      <c r="H100" s="59"/>
      <c r="I100" s="59"/>
      <c r="J100" s="59"/>
      <c r="K100" s="60"/>
      <c r="L100" s="129"/>
      <c r="M100" s="60"/>
      <c r="N100" s="60"/>
      <c r="O100" s="60"/>
    </row>
    <row r="101" spans="1:15" s="47" customFormat="1" ht="12.75" customHeight="1">
      <c r="A101" s="20"/>
      <c r="B101" s="97"/>
      <c r="C101" s="20"/>
      <c r="D101" s="20"/>
      <c r="E101" s="20"/>
      <c r="F101" s="86"/>
      <c r="G101" s="86"/>
      <c r="H101" s="59"/>
      <c r="I101" s="59"/>
      <c r="J101" s="59"/>
      <c r="K101" s="72"/>
      <c r="L101" s="129"/>
      <c r="M101" s="60"/>
      <c r="N101" s="60"/>
      <c r="O101" s="60"/>
    </row>
    <row r="102" spans="1:15" s="47" customFormat="1" ht="12.75" customHeight="1">
      <c r="A102" s="20"/>
      <c r="B102" s="97"/>
      <c r="C102" s="20"/>
      <c r="D102" s="20"/>
      <c r="E102" s="20"/>
      <c r="F102" s="86"/>
      <c r="G102" s="86"/>
      <c r="H102" s="59"/>
      <c r="I102" s="59"/>
      <c r="J102" s="59"/>
      <c r="K102" s="72"/>
      <c r="L102" s="129"/>
      <c r="M102" s="60"/>
      <c r="N102" s="60"/>
      <c r="O102" s="60"/>
    </row>
    <row r="103" spans="1:15" s="47" customFormat="1" ht="12.75" customHeight="1">
      <c r="A103" s="20"/>
      <c r="B103" s="97"/>
      <c r="C103" s="134"/>
      <c r="D103" s="20"/>
      <c r="E103" s="20"/>
      <c r="F103" s="86"/>
      <c r="G103" s="86"/>
      <c r="H103" s="59"/>
      <c r="I103" s="59"/>
      <c r="J103" s="59"/>
      <c r="K103" s="72"/>
      <c r="L103" s="129"/>
      <c r="M103" s="60"/>
      <c r="N103" s="60"/>
      <c r="O103" s="60"/>
    </row>
    <row r="104" spans="1:15" s="47" customFormat="1" ht="12.75" customHeight="1">
      <c r="A104" s="62"/>
      <c r="B104" s="106"/>
      <c r="C104" s="62"/>
      <c r="D104" s="62"/>
      <c r="E104" s="62"/>
      <c r="F104" s="86"/>
      <c r="G104" s="86"/>
      <c r="H104" s="59"/>
      <c r="I104" s="59"/>
      <c r="J104" s="59"/>
      <c r="K104" s="96"/>
      <c r="L104" s="138"/>
      <c r="M104" s="64"/>
      <c r="N104" s="64"/>
      <c r="O104" s="64"/>
    </row>
    <row r="105" spans="2:15" s="47" customFormat="1" ht="12.75" customHeight="1">
      <c r="B105" s="46" t="s">
        <v>30</v>
      </c>
      <c r="F105" s="166">
        <f>SUM(F71:F104)</f>
        <v>1769106.34</v>
      </c>
      <c r="G105" s="166">
        <f>SUM(G71:G104)</f>
        <v>1769106.34</v>
      </c>
      <c r="H105" s="65"/>
      <c r="I105" s="65"/>
      <c r="J105" s="65"/>
      <c r="K105" s="121"/>
      <c r="L105" s="121"/>
      <c r="M105" s="121"/>
      <c r="N105" s="121"/>
      <c r="O105" s="121"/>
    </row>
    <row r="106" spans="2:15" s="47" customFormat="1" ht="12.75" customHeight="1">
      <c r="B106" s="46" t="s">
        <v>31</v>
      </c>
      <c r="F106" s="66"/>
      <c r="G106" s="66"/>
      <c r="H106" s="65"/>
      <c r="I106" s="65"/>
      <c r="J106" s="65"/>
      <c r="K106" s="121"/>
      <c r="L106" s="121"/>
      <c r="M106" s="121"/>
      <c r="N106" s="121"/>
      <c r="O106" s="121"/>
    </row>
    <row r="107" spans="2:10" s="47" customFormat="1" ht="12.75" customHeight="1">
      <c r="B107" s="46" t="s">
        <v>32</v>
      </c>
      <c r="F107" s="66"/>
      <c r="G107" s="66"/>
      <c r="H107" s="67"/>
      <c r="I107" s="67"/>
      <c r="J107" s="67"/>
    </row>
    <row r="108" s="47" customFormat="1" ht="12.75" customHeight="1">
      <c r="B108" s="158"/>
    </row>
    <row r="109" spans="2:14" s="47" customFormat="1" ht="12.75" customHeight="1">
      <c r="B109" s="210" t="s">
        <v>33</v>
      </c>
      <c r="C109" s="210"/>
      <c r="D109" s="210"/>
      <c r="K109" s="210" t="s">
        <v>411</v>
      </c>
      <c r="L109" s="210"/>
      <c r="M109" s="210"/>
      <c r="N109" s="210"/>
    </row>
    <row r="110" spans="2:14" s="47" customFormat="1" ht="12.75" customHeight="1">
      <c r="B110" s="210" t="s">
        <v>163</v>
      </c>
      <c r="C110" s="210"/>
      <c r="D110" s="210"/>
      <c r="K110" s="210" t="s">
        <v>34</v>
      </c>
      <c r="L110" s="210"/>
      <c r="M110" s="210"/>
      <c r="N110" s="210"/>
    </row>
    <row r="111" spans="2:14" s="47" customFormat="1" ht="12.75" customHeight="1">
      <c r="B111" s="136"/>
      <c r="C111" s="136"/>
      <c r="D111" s="136"/>
      <c r="K111" s="136"/>
      <c r="L111" s="136"/>
      <c r="M111" s="136"/>
      <c r="N111" s="136"/>
    </row>
    <row r="112" spans="2:14" s="47" customFormat="1" ht="12.75" customHeight="1">
      <c r="B112" s="136"/>
      <c r="C112" s="136"/>
      <c r="D112" s="136"/>
      <c r="K112" s="136"/>
      <c r="L112" s="136"/>
      <c r="M112" s="136"/>
      <c r="N112" s="136"/>
    </row>
    <row r="113" spans="2:14" s="47" customFormat="1" ht="12.75" customHeight="1">
      <c r="B113" s="136"/>
      <c r="C113" s="136"/>
      <c r="D113" s="136"/>
      <c r="K113" s="136"/>
      <c r="L113" s="136"/>
      <c r="M113" s="136"/>
      <c r="N113" s="136"/>
    </row>
    <row r="114" spans="2:14" s="47" customFormat="1" ht="12.75" customHeight="1">
      <c r="B114" s="136"/>
      <c r="C114" s="136"/>
      <c r="D114" s="136"/>
      <c r="K114" s="136"/>
      <c r="L114" s="136"/>
      <c r="M114" s="136"/>
      <c r="N114" s="136"/>
    </row>
    <row r="115" spans="1:15" s="47" customFormat="1" ht="12.75" customHeight="1">
      <c r="A115" s="210" t="s">
        <v>0</v>
      </c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</row>
    <row r="116" spans="1:15" s="47" customFormat="1" ht="12.75" customHeight="1">
      <c r="A116" s="210" t="s">
        <v>1</v>
      </c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</row>
    <row r="117" spans="1:15" s="47" customFormat="1" ht="12.75" customHeight="1">
      <c r="A117" s="44"/>
      <c r="B117" s="46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220" t="s">
        <v>2</v>
      </c>
      <c r="N117" s="221"/>
      <c r="O117" s="44"/>
    </row>
    <row r="118" spans="1:15" s="47" customFormat="1" ht="12.75" customHeight="1">
      <c r="A118" s="210" t="s">
        <v>155</v>
      </c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</row>
    <row r="119" spans="1:15" s="47" customFormat="1" ht="12.75" customHeight="1">
      <c r="A119" s="44"/>
      <c r="B119" s="46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1:15" s="47" customFormat="1" ht="12.75" customHeight="1">
      <c r="A120" s="210" t="s">
        <v>3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</row>
    <row r="121" spans="1:15" s="47" customFormat="1" ht="12.75" customHeight="1">
      <c r="A121" s="45"/>
      <c r="B121" s="158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1:15" s="47" customFormat="1" ht="12.75" customHeight="1">
      <c r="A122" s="46" t="s">
        <v>4</v>
      </c>
      <c r="B122" s="158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1:15" s="47" customFormat="1" ht="12.75" customHeight="1">
      <c r="A123" s="46" t="s">
        <v>5</v>
      </c>
      <c r="B123" s="158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1:2" s="47" customFormat="1" ht="12.75" customHeight="1">
      <c r="A124" s="46" t="s">
        <v>6</v>
      </c>
      <c r="B124" s="158"/>
    </row>
    <row r="125" spans="1:15" s="47" customFormat="1" ht="12.75" customHeight="1">
      <c r="A125" s="31" t="s">
        <v>7</v>
      </c>
      <c r="B125" s="145" t="s">
        <v>35</v>
      </c>
      <c r="C125" s="48"/>
      <c r="D125" s="31"/>
      <c r="E125" s="48"/>
      <c r="F125" s="31"/>
      <c r="G125" s="49"/>
      <c r="H125" s="49"/>
      <c r="I125" s="49"/>
      <c r="J125" s="48"/>
      <c r="K125" s="211" t="s">
        <v>8</v>
      </c>
      <c r="L125" s="212"/>
      <c r="M125" s="212"/>
      <c r="N125" s="213"/>
      <c r="O125" s="50"/>
    </row>
    <row r="126" spans="1:15" s="47" customFormat="1" ht="12.75" customHeight="1">
      <c r="A126" s="33"/>
      <c r="B126" s="120"/>
      <c r="C126" s="51"/>
      <c r="D126" s="217" t="s">
        <v>9</v>
      </c>
      <c r="E126" s="218"/>
      <c r="F126" s="217" t="s">
        <v>10</v>
      </c>
      <c r="G126" s="219"/>
      <c r="H126" s="219"/>
      <c r="I126" s="219"/>
      <c r="J126" s="218"/>
      <c r="K126" s="214"/>
      <c r="L126" s="215"/>
      <c r="M126" s="215"/>
      <c r="N126" s="216"/>
      <c r="O126" s="52" t="s">
        <v>11</v>
      </c>
    </row>
    <row r="127" spans="1:15" s="47" customFormat="1" ht="12.75" customHeight="1">
      <c r="A127" s="35" t="s">
        <v>148</v>
      </c>
      <c r="B127" s="146"/>
      <c r="C127" s="53"/>
      <c r="D127" s="35"/>
      <c r="E127" s="53"/>
      <c r="F127" s="35"/>
      <c r="G127" s="36"/>
      <c r="H127" s="36"/>
      <c r="I127" s="36"/>
      <c r="J127" s="53"/>
      <c r="K127" s="220" t="s">
        <v>12</v>
      </c>
      <c r="L127" s="221"/>
      <c r="M127" s="220" t="s">
        <v>13</v>
      </c>
      <c r="N127" s="221"/>
      <c r="O127" s="52" t="s">
        <v>14</v>
      </c>
    </row>
    <row r="128" spans="1:15" s="47" customFormat="1" ht="12.75" customHeight="1">
      <c r="A128" s="54"/>
      <c r="B128" s="152"/>
      <c r="C128" s="54"/>
      <c r="D128" s="54" t="s">
        <v>15</v>
      </c>
      <c r="E128" s="54" t="s">
        <v>16</v>
      </c>
      <c r="F128" s="54"/>
      <c r="G128" s="54"/>
      <c r="H128" s="54"/>
      <c r="I128" s="54"/>
      <c r="J128" s="54"/>
      <c r="K128" s="54" t="s">
        <v>17</v>
      </c>
      <c r="L128" s="54"/>
      <c r="M128" s="54"/>
      <c r="N128" s="54"/>
      <c r="O128" s="52" t="s">
        <v>18</v>
      </c>
    </row>
    <row r="129" spans="1:15" s="47" customFormat="1" ht="12.75" customHeight="1">
      <c r="A129" s="55" t="s">
        <v>19</v>
      </c>
      <c r="B129" s="156" t="s">
        <v>20</v>
      </c>
      <c r="C129" s="55" t="s">
        <v>21</v>
      </c>
      <c r="D129" s="55" t="s">
        <v>22</v>
      </c>
      <c r="E129" s="55" t="s">
        <v>22</v>
      </c>
      <c r="F129" s="55" t="s">
        <v>23</v>
      </c>
      <c r="G129" s="55" t="s">
        <v>56</v>
      </c>
      <c r="H129" s="55" t="s">
        <v>24</v>
      </c>
      <c r="I129" s="55" t="s">
        <v>25</v>
      </c>
      <c r="J129" s="55" t="s">
        <v>26</v>
      </c>
      <c r="K129" s="55" t="s">
        <v>27</v>
      </c>
      <c r="L129" s="55" t="s">
        <v>28</v>
      </c>
      <c r="M129" s="55" t="s">
        <v>29</v>
      </c>
      <c r="N129" s="55" t="s">
        <v>28</v>
      </c>
      <c r="O129" s="56"/>
    </row>
    <row r="130" spans="1:15" s="47" customFormat="1" ht="12.75" customHeight="1">
      <c r="A130" s="57"/>
      <c r="B130" s="151"/>
      <c r="C130" s="57"/>
      <c r="D130" s="57"/>
      <c r="E130" s="84"/>
      <c r="F130" s="57"/>
      <c r="G130" s="84"/>
      <c r="H130" s="84"/>
      <c r="I130" s="84"/>
      <c r="J130" s="84"/>
      <c r="K130" s="108"/>
      <c r="L130" s="58"/>
      <c r="M130" s="58"/>
      <c r="N130" s="58"/>
      <c r="O130" s="58"/>
    </row>
    <row r="131" spans="1:15" s="47" customFormat="1" ht="11.25">
      <c r="A131" s="20" t="s">
        <v>551</v>
      </c>
      <c r="B131" s="97" t="s">
        <v>281</v>
      </c>
      <c r="C131" s="20" t="s">
        <v>282</v>
      </c>
      <c r="D131" s="20"/>
      <c r="E131" s="20"/>
      <c r="F131" s="86">
        <v>57474</v>
      </c>
      <c r="G131" s="86">
        <v>57474</v>
      </c>
      <c r="H131" s="59"/>
      <c r="I131" s="59"/>
      <c r="J131" s="59"/>
      <c r="K131" s="109" t="s">
        <v>104</v>
      </c>
      <c r="L131" s="129" t="s">
        <v>646</v>
      </c>
      <c r="M131" s="60"/>
      <c r="N131" s="60"/>
      <c r="O131" s="60" t="s">
        <v>142</v>
      </c>
    </row>
    <row r="132" spans="1:15" s="47" customFormat="1" ht="11.25">
      <c r="A132" s="20"/>
      <c r="B132" s="97"/>
      <c r="C132" s="134" t="s">
        <v>93</v>
      </c>
      <c r="D132" s="20"/>
      <c r="E132" s="20"/>
      <c r="F132" s="86"/>
      <c r="G132" s="86"/>
      <c r="H132" s="59"/>
      <c r="I132" s="59"/>
      <c r="J132" s="59"/>
      <c r="K132" s="110"/>
      <c r="L132" s="129"/>
      <c r="M132" s="60"/>
      <c r="N132" s="60"/>
      <c r="O132" s="60"/>
    </row>
    <row r="133" spans="1:15" s="47" customFormat="1" ht="12.75" customHeight="1">
      <c r="A133" s="20"/>
      <c r="B133" s="97"/>
      <c r="C133" s="20"/>
      <c r="D133" s="20"/>
      <c r="E133" s="20"/>
      <c r="F133" s="86"/>
      <c r="G133" s="86"/>
      <c r="H133" s="59"/>
      <c r="I133" s="59"/>
      <c r="J133" s="59"/>
      <c r="K133" s="72"/>
      <c r="L133" s="60"/>
      <c r="M133" s="60"/>
      <c r="N133" s="60"/>
      <c r="O133" s="60"/>
    </row>
    <row r="134" spans="1:15" s="47" customFormat="1" ht="11.25">
      <c r="A134" s="20" t="s">
        <v>552</v>
      </c>
      <c r="B134" s="97" t="s">
        <v>283</v>
      </c>
      <c r="C134" s="20" t="s">
        <v>284</v>
      </c>
      <c r="D134" s="20"/>
      <c r="E134" s="20"/>
      <c r="F134" s="86">
        <v>42674</v>
      </c>
      <c r="G134" s="86">
        <v>42674</v>
      </c>
      <c r="H134" s="20"/>
      <c r="I134" s="20"/>
      <c r="J134" s="20"/>
      <c r="K134" s="60" t="s">
        <v>104</v>
      </c>
      <c r="L134" s="129" t="s">
        <v>647</v>
      </c>
      <c r="M134" s="20"/>
      <c r="N134" s="20"/>
      <c r="O134" s="60" t="s">
        <v>142</v>
      </c>
    </row>
    <row r="135" spans="1:15" s="47" customFormat="1" ht="11.25">
      <c r="A135" s="20"/>
      <c r="B135" s="97"/>
      <c r="C135" s="134" t="s">
        <v>93</v>
      </c>
      <c r="D135" s="20"/>
      <c r="E135" s="20"/>
      <c r="F135" s="86"/>
      <c r="G135" s="86"/>
      <c r="H135" s="20"/>
      <c r="I135" s="20"/>
      <c r="J135" s="20"/>
      <c r="K135" s="20"/>
      <c r="L135" s="20"/>
      <c r="M135" s="20"/>
      <c r="N135" s="20"/>
      <c r="O135" s="20"/>
    </row>
    <row r="136" spans="1:15" s="47" customFormat="1" ht="12.75" customHeight="1">
      <c r="A136" s="20"/>
      <c r="B136" s="97"/>
      <c r="C136" s="20"/>
      <c r="D136" s="20"/>
      <c r="E136" s="107"/>
      <c r="F136" s="86"/>
      <c r="G136" s="86"/>
      <c r="H136" s="59"/>
      <c r="I136" s="59"/>
      <c r="J136" s="59"/>
      <c r="K136" s="72"/>
      <c r="L136" s="60"/>
      <c r="M136" s="60"/>
      <c r="N136" s="60"/>
      <c r="O136" s="60"/>
    </row>
    <row r="137" spans="1:15" s="47" customFormat="1" ht="11.25">
      <c r="A137" s="20" t="s">
        <v>553</v>
      </c>
      <c r="B137" s="97" t="s">
        <v>297</v>
      </c>
      <c r="C137" s="20" t="s">
        <v>298</v>
      </c>
      <c r="D137" s="237"/>
      <c r="E137" s="20"/>
      <c r="F137" s="86">
        <v>217240.17</v>
      </c>
      <c r="G137" s="86">
        <v>217240.17</v>
      </c>
      <c r="H137" s="20"/>
      <c r="I137" s="20"/>
      <c r="J137" s="20"/>
      <c r="K137" s="20" t="s">
        <v>43</v>
      </c>
      <c r="L137" s="129" t="s">
        <v>648</v>
      </c>
      <c r="M137" s="20"/>
      <c r="N137" s="20"/>
      <c r="O137" s="60" t="s">
        <v>142</v>
      </c>
    </row>
    <row r="138" spans="1:15" s="47" customFormat="1" ht="11.25">
      <c r="A138" s="20"/>
      <c r="B138" s="97"/>
      <c r="C138" s="134" t="s">
        <v>118</v>
      </c>
      <c r="D138" s="131"/>
      <c r="E138" s="20"/>
      <c r="F138" s="86"/>
      <c r="G138" s="86"/>
      <c r="H138" s="20"/>
      <c r="I138" s="20"/>
      <c r="J138" s="20"/>
      <c r="K138" s="20"/>
      <c r="L138" s="20"/>
      <c r="M138" s="20"/>
      <c r="N138" s="20"/>
      <c r="O138" s="20"/>
    </row>
    <row r="139" spans="1:15" s="47" customFormat="1" ht="11.25">
      <c r="A139" s="20"/>
      <c r="B139" s="97"/>
      <c r="C139" s="20"/>
      <c r="D139" s="20"/>
      <c r="E139" s="20"/>
      <c r="F139" s="86"/>
      <c r="G139" s="86"/>
      <c r="H139" s="20"/>
      <c r="I139" s="20"/>
      <c r="J139" s="20"/>
      <c r="K139" s="60"/>
      <c r="L139" s="20"/>
      <c r="M139" s="20"/>
      <c r="N139" s="20"/>
      <c r="O139" s="60"/>
    </row>
    <row r="140" spans="1:15" s="47" customFormat="1" ht="12.75" customHeight="1">
      <c r="A140" s="20" t="s">
        <v>554</v>
      </c>
      <c r="B140" s="97" t="s">
        <v>363</v>
      </c>
      <c r="C140" s="20" t="s">
        <v>250</v>
      </c>
      <c r="D140" s="237"/>
      <c r="E140" s="20"/>
      <c r="F140" s="86">
        <v>112065</v>
      </c>
      <c r="G140" s="86">
        <v>112065</v>
      </c>
      <c r="H140" s="59"/>
      <c r="I140" s="59"/>
      <c r="J140" s="59"/>
      <c r="K140" s="109" t="s">
        <v>43</v>
      </c>
      <c r="L140" s="129" t="s">
        <v>649</v>
      </c>
      <c r="M140" s="60"/>
      <c r="N140" s="60"/>
      <c r="O140" s="60" t="s">
        <v>142</v>
      </c>
    </row>
    <row r="141" spans="1:15" s="47" customFormat="1" ht="12.75" customHeight="1">
      <c r="A141" s="52"/>
      <c r="B141" s="150"/>
      <c r="C141" s="134" t="s">
        <v>53</v>
      </c>
      <c r="D141" s="131"/>
      <c r="E141" s="52"/>
      <c r="F141" s="52"/>
      <c r="G141" s="52"/>
      <c r="H141" s="52"/>
      <c r="I141" s="52"/>
      <c r="J141" s="52"/>
      <c r="K141" s="160"/>
      <c r="L141" s="131"/>
      <c r="M141" s="52"/>
      <c r="N141" s="52"/>
      <c r="O141" s="37"/>
    </row>
    <row r="142" spans="1:15" s="47" customFormat="1" ht="12.75" customHeight="1">
      <c r="A142" s="20"/>
      <c r="B142" s="97"/>
      <c r="C142" s="20"/>
      <c r="D142" s="20"/>
      <c r="E142" s="20"/>
      <c r="F142" s="86"/>
      <c r="G142" s="86"/>
      <c r="H142" s="59"/>
      <c r="I142" s="59"/>
      <c r="J142" s="59"/>
      <c r="K142" s="72"/>
      <c r="L142" s="60"/>
      <c r="M142" s="60"/>
      <c r="N142" s="60"/>
      <c r="O142" s="60"/>
    </row>
    <row r="143" spans="1:15" s="47" customFormat="1" ht="11.25">
      <c r="A143" s="20" t="s">
        <v>555</v>
      </c>
      <c r="B143" s="97" t="s">
        <v>140</v>
      </c>
      <c r="C143" s="20" t="s">
        <v>375</v>
      </c>
      <c r="D143" s="20"/>
      <c r="E143" s="20"/>
      <c r="F143" s="178">
        <v>107692.44</v>
      </c>
      <c r="G143" s="178">
        <v>107692.44</v>
      </c>
      <c r="H143" s="98"/>
      <c r="I143" s="20"/>
      <c r="J143" s="20"/>
      <c r="K143" s="20" t="s">
        <v>43</v>
      </c>
      <c r="L143" s="60" t="s">
        <v>650</v>
      </c>
      <c r="M143" s="20"/>
      <c r="N143" s="20"/>
      <c r="O143" s="60" t="s">
        <v>142</v>
      </c>
    </row>
    <row r="144" spans="1:15" s="47" customFormat="1" ht="11.25">
      <c r="A144" s="20"/>
      <c r="B144" s="97"/>
      <c r="C144" s="134" t="s">
        <v>95</v>
      </c>
      <c r="D144" s="20"/>
      <c r="E144" s="20"/>
      <c r="F144" s="86"/>
      <c r="G144" s="86"/>
      <c r="H144" s="20"/>
      <c r="I144" s="20"/>
      <c r="J144" s="20"/>
      <c r="K144" s="20"/>
      <c r="L144" s="20"/>
      <c r="M144" s="20"/>
      <c r="N144" s="20"/>
      <c r="O144" s="20"/>
    </row>
    <row r="145" spans="1:15" s="47" customFormat="1" ht="12.75" customHeight="1">
      <c r="A145" s="20"/>
      <c r="B145" s="97"/>
      <c r="C145" s="20"/>
      <c r="D145" s="20"/>
      <c r="E145" s="59"/>
      <c r="F145" s="86"/>
      <c r="G145" s="86"/>
      <c r="H145" s="59"/>
      <c r="I145" s="59"/>
      <c r="J145" s="59"/>
      <c r="K145" s="72"/>
      <c r="L145" s="60"/>
      <c r="M145" s="60"/>
      <c r="N145" s="60"/>
      <c r="O145" s="60"/>
    </row>
    <row r="146" spans="1:15" s="47" customFormat="1" ht="12.75" customHeight="1">
      <c r="A146" s="20" t="s">
        <v>556</v>
      </c>
      <c r="B146" s="97" t="s">
        <v>343</v>
      </c>
      <c r="C146" s="20" t="s">
        <v>318</v>
      </c>
      <c r="D146" s="237"/>
      <c r="E146" s="20"/>
      <c r="F146" s="86">
        <v>93256.2</v>
      </c>
      <c r="G146" s="86">
        <v>93256.2</v>
      </c>
      <c r="H146" s="59"/>
      <c r="I146" s="59"/>
      <c r="J146" s="59"/>
      <c r="K146" s="20" t="s">
        <v>43</v>
      </c>
      <c r="L146" s="60" t="s">
        <v>651</v>
      </c>
      <c r="M146" s="20"/>
      <c r="N146" s="20"/>
      <c r="O146" s="60" t="s">
        <v>142</v>
      </c>
    </row>
    <row r="147" spans="1:15" s="47" customFormat="1" ht="12.75" customHeight="1">
      <c r="A147" s="20"/>
      <c r="B147" s="97"/>
      <c r="C147" s="134" t="s">
        <v>95</v>
      </c>
      <c r="D147" s="131"/>
      <c r="E147" s="20"/>
      <c r="F147" s="86"/>
      <c r="G147" s="86"/>
      <c r="H147" s="59"/>
      <c r="I147" s="59"/>
      <c r="J147" s="59"/>
      <c r="K147" s="72"/>
      <c r="L147" s="60"/>
      <c r="M147" s="60"/>
      <c r="N147" s="60"/>
      <c r="O147" s="60"/>
    </row>
    <row r="148" spans="1:15" s="47" customFormat="1" ht="12.75" customHeight="1">
      <c r="A148" s="20"/>
      <c r="B148" s="97"/>
      <c r="C148" s="20"/>
      <c r="D148" s="20"/>
      <c r="E148" s="59"/>
      <c r="F148" s="86"/>
      <c r="G148" s="86"/>
      <c r="H148" s="59"/>
      <c r="I148" s="59"/>
      <c r="J148" s="59"/>
      <c r="K148" s="72"/>
      <c r="L148" s="60"/>
      <c r="M148" s="60"/>
      <c r="N148" s="60"/>
      <c r="O148" s="60"/>
    </row>
    <row r="149" spans="1:15" s="47" customFormat="1" ht="12.75" customHeight="1">
      <c r="A149" s="20" t="s">
        <v>557</v>
      </c>
      <c r="B149" s="97" t="s">
        <v>344</v>
      </c>
      <c r="C149" s="20" t="s">
        <v>345</v>
      </c>
      <c r="D149" s="237"/>
      <c r="E149" s="20"/>
      <c r="F149" s="86">
        <v>106720.22</v>
      </c>
      <c r="G149" s="86">
        <v>106720.22</v>
      </c>
      <c r="H149" s="59"/>
      <c r="I149" s="59"/>
      <c r="J149" s="59"/>
      <c r="K149" s="20" t="s">
        <v>43</v>
      </c>
      <c r="L149" s="60" t="s">
        <v>652</v>
      </c>
      <c r="M149" s="20"/>
      <c r="N149" s="20"/>
      <c r="O149" s="60" t="s">
        <v>142</v>
      </c>
    </row>
    <row r="150" spans="1:15" s="47" customFormat="1" ht="12.75" customHeight="1">
      <c r="A150" s="20"/>
      <c r="B150" s="97"/>
      <c r="C150" s="134" t="s">
        <v>95</v>
      </c>
      <c r="D150" s="131"/>
      <c r="E150" s="20"/>
      <c r="F150" s="86"/>
      <c r="G150" s="86"/>
      <c r="H150" s="59"/>
      <c r="I150" s="59"/>
      <c r="J150" s="59"/>
      <c r="K150" s="72"/>
      <c r="L150" s="60"/>
      <c r="M150" s="60"/>
      <c r="N150" s="60"/>
      <c r="O150" s="60"/>
    </row>
    <row r="151" spans="1:15" s="47" customFormat="1" ht="12.75" customHeight="1">
      <c r="A151" s="20"/>
      <c r="B151" s="97"/>
      <c r="C151" s="20"/>
      <c r="D151" s="20"/>
      <c r="E151" s="59"/>
      <c r="F151" s="86"/>
      <c r="G151" s="86"/>
      <c r="H151" s="59"/>
      <c r="I151" s="59"/>
      <c r="J151" s="59"/>
      <c r="K151" s="60"/>
      <c r="L151" s="60"/>
      <c r="M151" s="60"/>
      <c r="N151" s="60"/>
      <c r="O151" s="60"/>
    </row>
    <row r="152" spans="1:15" s="47" customFormat="1" ht="12.75" customHeight="1">
      <c r="A152" s="20" t="s">
        <v>558</v>
      </c>
      <c r="B152" s="97" t="s">
        <v>346</v>
      </c>
      <c r="C152" s="20" t="s">
        <v>347</v>
      </c>
      <c r="D152" s="20"/>
      <c r="E152" s="20"/>
      <c r="F152" s="86">
        <v>16421.27</v>
      </c>
      <c r="G152" s="86">
        <v>16421.27</v>
      </c>
      <c r="H152" s="59"/>
      <c r="I152" s="59"/>
      <c r="J152" s="59"/>
      <c r="K152" s="72" t="s">
        <v>348</v>
      </c>
      <c r="L152" s="60" t="s">
        <v>653</v>
      </c>
      <c r="M152" s="60"/>
      <c r="N152" s="60"/>
      <c r="O152" s="60" t="s">
        <v>142</v>
      </c>
    </row>
    <row r="153" spans="1:15" s="47" customFormat="1" ht="12.75" customHeight="1">
      <c r="A153" s="20"/>
      <c r="B153" s="97"/>
      <c r="C153" s="134" t="s">
        <v>95</v>
      </c>
      <c r="D153" s="20"/>
      <c r="E153" s="20"/>
      <c r="F153" s="86"/>
      <c r="G153" s="86"/>
      <c r="H153" s="59"/>
      <c r="I153" s="59"/>
      <c r="J153" s="59"/>
      <c r="K153" s="60"/>
      <c r="L153" s="60"/>
      <c r="M153" s="60"/>
      <c r="N153" s="60"/>
      <c r="O153" s="60"/>
    </row>
    <row r="154" spans="1:15" s="47" customFormat="1" ht="12.75" customHeight="1">
      <c r="A154" s="20"/>
      <c r="B154" s="97"/>
      <c r="C154" s="20"/>
      <c r="D154" s="20"/>
      <c r="E154" s="59"/>
      <c r="F154" s="86"/>
      <c r="G154" s="86"/>
      <c r="H154" s="73"/>
      <c r="I154" s="73"/>
      <c r="J154" s="73"/>
      <c r="K154" s="60"/>
      <c r="L154" s="60"/>
      <c r="M154" s="60"/>
      <c r="N154" s="60"/>
      <c r="O154" s="60"/>
    </row>
    <row r="155" spans="1:15" s="47" customFormat="1" ht="11.25">
      <c r="A155" s="20"/>
      <c r="B155" s="97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1:15" s="47" customFormat="1" ht="11.25">
      <c r="A156" s="20"/>
      <c r="B156" s="97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1:15" s="47" customFormat="1" ht="12.75" customHeight="1">
      <c r="A157" s="20"/>
      <c r="B157" s="97"/>
      <c r="C157" s="20"/>
      <c r="D157" s="20"/>
      <c r="E157" s="20"/>
      <c r="F157" s="59"/>
      <c r="G157" s="59"/>
      <c r="H157" s="59"/>
      <c r="I157" s="59"/>
      <c r="J157" s="59"/>
      <c r="K157" s="72"/>
      <c r="L157" s="60"/>
      <c r="M157" s="60"/>
      <c r="N157" s="60"/>
      <c r="O157" s="60"/>
    </row>
    <row r="158" spans="1:15" s="47" customFormat="1" ht="12.75" customHeight="1">
      <c r="A158" s="20"/>
      <c r="B158" s="97"/>
      <c r="C158" s="20"/>
      <c r="D158" s="20"/>
      <c r="E158" s="20"/>
      <c r="F158" s="73"/>
      <c r="G158" s="73"/>
      <c r="H158" s="73"/>
      <c r="I158" s="73"/>
      <c r="J158" s="73"/>
      <c r="K158" s="60"/>
      <c r="L158" s="60"/>
      <c r="M158" s="60"/>
      <c r="N158" s="60"/>
      <c r="O158" s="60"/>
    </row>
    <row r="159" spans="1:15" s="47" customFormat="1" ht="12.75" customHeight="1">
      <c r="A159" s="20"/>
      <c r="B159" s="97"/>
      <c r="C159" s="20"/>
      <c r="D159" s="20"/>
      <c r="E159" s="59"/>
      <c r="F159" s="20"/>
      <c r="G159" s="59"/>
      <c r="H159" s="59"/>
      <c r="I159" s="59"/>
      <c r="J159" s="59"/>
      <c r="K159" s="72"/>
      <c r="L159" s="60"/>
      <c r="M159" s="60"/>
      <c r="N159" s="60"/>
      <c r="O159" s="60"/>
    </row>
    <row r="160" spans="1:15" s="47" customFormat="1" ht="12.75" customHeight="1">
      <c r="A160" s="20"/>
      <c r="B160" s="97"/>
      <c r="C160" s="20"/>
      <c r="D160" s="20"/>
      <c r="E160" s="20"/>
      <c r="F160" s="59"/>
      <c r="G160" s="59"/>
      <c r="H160" s="59"/>
      <c r="I160" s="59"/>
      <c r="J160" s="59"/>
      <c r="K160" s="72"/>
      <c r="L160" s="60"/>
      <c r="M160" s="60"/>
      <c r="N160" s="60"/>
      <c r="O160" s="60"/>
    </row>
    <row r="161" spans="1:15" s="47" customFormat="1" ht="12.75" customHeight="1">
      <c r="A161" s="20"/>
      <c r="B161" s="97"/>
      <c r="C161" s="20"/>
      <c r="D161" s="20"/>
      <c r="E161" s="20"/>
      <c r="F161" s="59"/>
      <c r="G161" s="59"/>
      <c r="H161" s="59"/>
      <c r="I161" s="59"/>
      <c r="J161" s="59"/>
      <c r="K161" s="72"/>
      <c r="L161" s="60"/>
      <c r="M161" s="60"/>
      <c r="N161" s="60"/>
      <c r="O161" s="60"/>
    </row>
    <row r="162" spans="1:15" s="47" customFormat="1" ht="12.75" customHeight="1">
      <c r="A162" s="20"/>
      <c r="B162" s="97"/>
      <c r="C162" s="20"/>
      <c r="D162" s="20"/>
      <c r="E162" s="20"/>
      <c r="F162" s="59"/>
      <c r="G162" s="59"/>
      <c r="H162" s="59"/>
      <c r="I162" s="59"/>
      <c r="J162" s="59"/>
      <c r="K162" s="109"/>
      <c r="L162" s="60"/>
      <c r="M162" s="60"/>
      <c r="N162" s="60"/>
      <c r="O162" s="60"/>
    </row>
    <row r="163" spans="1:15" s="47" customFormat="1" ht="12.75" customHeight="1">
      <c r="A163" s="20"/>
      <c r="B163" s="97"/>
      <c r="C163" s="20"/>
      <c r="D163" s="20"/>
      <c r="E163" s="20"/>
      <c r="F163" s="59"/>
      <c r="G163" s="59"/>
      <c r="H163" s="59"/>
      <c r="I163" s="59"/>
      <c r="J163" s="59"/>
      <c r="K163" s="72"/>
      <c r="L163" s="60"/>
      <c r="M163" s="60"/>
      <c r="N163" s="60"/>
      <c r="O163" s="60"/>
    </row>
    <row r="164" spans="1:15" s="47" customFormat="1" ht="12.75" customHeight="1">
      <c r="A164" s="62"/>
      <c r="B164" s="106"/>
      <c r="C164" s="62"/>
      <c r="D164" s="62"/>
      <c r="E164" s="62"/>
      <c r="F164" s="63"/>
      <c r="G164" s="63"/>
      <c r="H164" s="63"/>
      <c r="I164" s="63"/>
      <c r="J164" s="63"/>
      <c r="K164" s="64"/>
      <c r="L164" s="64"/>
      <c r="M164" s="64"/>
      <c r="N164" s="64"/>
      <c r="O164" s="64"/>
    </row>
    <row r="165" spans="2:10" s="47" customFormat="1" ht="12.75" customHeight="1">
      <c r="B165" s="46" t="s">
        <v>30</v>
      </c>
      <c r="F165" s="166">
        <f>SUM(F130:F164)</f>
        <v>753543.3</v>
      </c>
      <c r="G165" s="166">
        <f>SUM(G130:G164)</f>
        <v>753543.3</v>
      </c>
      <c r="H165" s="65"/>
      <c r="I165" s="65"/>
      <c r="J165" s="65"/>
    </row>
    <row r="166" spans="2:10" s="47" customFormat="1" ht="12.75" customHeight="1">
      <c r="B166" s="46" t="s">
        <v>31</v>
      </c>
      <c r="F166" s="171">
        <f>SUM(F48+F105+F165)</f>
        <v>4265919.92</v>
      </c>
      <c r="G166" s="171">
        <f>SUM(G48+G105+G165)</f>
        <v>4265919.92</v>
      </c>
      <c r="H166" s="65"/>
      <c r="I166" s="65"/>
      <c r="J166" s="65"/>
    </row>
    <row r="167" spans="2:10" s="47" customFormat="1" ht="12.75" customHeight="1">
      <c r="B167" s="46" t="s">
        <v>32</v>
      </c>
      <c r="F167" s="66"/>
      <c r="G167" s="66"/>
      <c r="H167" s="67"/>
      <c r="I167" s="67"/>
      <c r="J167" s="67"/>
    </row>
    <row r="168" s="47" customFormat="1" ht="12.75" customHeight="1">
      <c r="B168" s="158"/>
    </row>
    <row r="169" spans="2:14" s="47" customFormat="1" ht="12.75" customHeight="1">
      <c r="B169" s="210" t="s">
        <v>33</v>
      </c>
      <c r="C169" s="210"/>
      <c r="D169" s="210"/>
      <c r="K169" s="210" t="s">
        <v>411</v>
      </c>
      <c r="L169" s="210"/>
      <c r="M169" s="210"/>
      <c r="N169" s="210"/>
    </row>
    <row r="170" spans="2:14" s="47" customFormat="1" ht="12.75" customHeight="1">
      <c r="B170" s="210" t="s">
        <v>163</v>
      </c>
      <c r="C170" s="210"/>
      <c r="D170" s="210"/>
      <c r="K170" s="210" t="s">
        <v>34</v>
      </c>
      <c r="L170" s="210"/>
      <c r="M170" s="210"/>
      <c r="N170" s="210"/>
    </row>
    <row r="171" spans="2:14" s="47" customFormat="1" ht="12.75" customHeight="1">
      <c r="B171" s="136"/>
      <c r="C171" s="136"/>
      <c r="D171" s="136"/>
      <c r="K171" s="136"/>
      <c r="L171" s="136"/>
      <c r="M171" s="136"/>
      <c r="N171" s="136"/>
    </row>
    <row r="172" spans="2:14" s="47" customFormat="1" ht="12.75" customHeight="1">
      <c r="B172" s="136"/>
      <c r="C172" s="136"/>
      <c r="D172" s="136"/>
      <c r="K172" s="136"/>
      <c r="L172" s="136"/>
      <c r="M172" s="136"/>
      <c r="N172" s="136"/>
    </row>
    <row r="173" spans="2:14" s="47" customFormat="1" ht="12.75" customHeight="1">
      <c r="B173" s="136"/>
      <c r="C173" s="136"/>
      <c r="D173" s="136"/>
      <c r="K173" s="136"/>
      <c r="L173" s="136"/>
      <c r="M173" s="136"/>
      <c r="N173" s="136"/>
    </row>
    <row r="174" spans="2:14" s="47" customFormat="1" ht="12.75" customHeight="1">
      <c r="B174" s="136"/>
      <c r="C174" s="136"/>
      <c r="D174" s="136"/>
      <c r="K174" s="136"/>
      <c r="L174" s="136"/>
      <c r="M174" s="136"/>
      <c r="N174" s="136"/>
    </row>
    <row r="175" spans="1:15" s="47" customFormat="1" ht="12.75" customHeight="1">
      <c r="A175" s="210" t="s">
        <v>0</v>
      </c>
      <c r="B175" s="210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</row>
    <row r="176" spans="1:15" s="47" customFormat="1" ht="12.75" customHeight="1">
      <c r="A176" s="210" t="s">
        <v>1</v>
      </c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</row>
    <row r="177" spans="1:15" s="47" customFormat="1" ht="12.75" customHeight="1">
      <c r="A177" s="210" t="s">
        <v>155</v>
      </c>
      <c r="B177" s="210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</row>
    <row r="178" spans="1:15" s="47" customFormat="1" ht="12.75" customHeight="1">
      <c r="A178" s="210" t="s">
        <v>3</v>
      </c>
      <c r="B178" s="210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</row>
    <row r="179" spans="1:15" s="47" customFormat="1" ht="12.75" customHeight="1">
      <c r="A179" s="46" t="s">
        <v>4</v>
      </c>
      <c r="B179" s="158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</row>
    <row r="180" spans="1:15" s="47" customFormat="1" ht="12.75" customHeight="1">
      <c r="A180" s="46" t="s">
        <v>5</v>
      </c>
      <c r="B180" s="158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</row>
    <row r="181" spans="1:2" s="47" customFormat="1" ht="12.75" customHeight="1">
      <c r="A181" s="46" t="s">
        <v>6</v>
      </c>
      <c r="B181" s="158"/>
    </row>
    <row r="182" spans="1:15" s="47" customFormat="1" ht="12.75" customHeight="1">
      <c r="A182" s="31" t="s">
        <v>7</v>
      </c>
      <c r="B182" s="145" t="s">
        <v>35</v>
      </c>
      <c r="C182" s="48"/>
      <c r="D182" s="31"/>
      <c r="E182" s="48"/>
      <c r="F182" s="31"/>
      <c r="G182" s="49"/>
      <c r="H182" s="49"/>
      <c r="I182" s="49"/>
      <c r="J182" s="48"/>
      <c r="K182" s="211" t="s">
        <v>8</v>
      </c>
      <c r="L182" s="212"/>
      <c r="M182" s="212"/>
      <c r="N182" s="213"/>
      <c r="O182" s="50"/>
    </row>
    <row r="183" spans="1:15" s="47" customFormat="1" ht="12.75" customHeight="1">
      <c r="A183" s="33"/>
      <c r="B183" s="120"/>
      <c r="C183" s="51"/>
      <c r="D183" s="217" t="s">
        <v>9</v>
      </c>
      <c r="E183" s="218"/>
      <c r="F183" s="217" t="s">
        <v>10</v>
      </c>
      <c r="G183" s="219"/>
      <c r="H183" s="219"/>
      <c r="I183" s="219"/>
      <c r="J183" s="218"/>
      <c r="K183" s="214"/>
      <c r="L183" s="215"/>
      <c r="M183" s="215"/>
      <c r="N183" s="216"/>
      <c r="O183" s="52" t="s">
        <v>11</v>
      </c>
    </row>
    <row r="184" spans="1:15" s="47" customFormat="1" ht="12.75" customHeight="1">
      <c r="A184" s="35" t="s">
        <v>148</v>
      </c>
      <c r="B184" s="146"/>
      <c r="C184" s="53"/>
      <c r="D184" s="35"/>
      <c r="E184" s="53"/>
      <c r="F184" s="35"/>
      <c r="G184" s="36"/>
      <c r="H184" s="36"/>
      <c r="I184" s="36"/>
      <c r="J184" s="53"/>
      <c r="K184" s="220" t="s">
        <v>12</v>
      </c>
      <c r="L184" s="221"/>
      <c r="M184" s="220" t="s">
        <v>13</v>
      </c>
      <c r="N184" s="221"/>
      <c r="O184" s="52" t="s">
        <v>14</v>
      </c>
    </row>
    <row r="185" spans="1:15" s="47" customFormat="1" ht="12.75" customHeight="1">
      <c r="A185" s="54"/>
      <c r="B185" s="152"/>
      <c r="C185" s="54"/>
      <c r="D185" s="54" t="s">
        <v>15</v>
      </c>
      <c r="E185" s="54" t="s">
        <v>16</v>
      </c>
      <c r="F185" s="54"/>
      <c r="G185" s="54"/>
      <c r="H185" s="54"/>
      <c r="I185" s="54"/>
      <c r="J185" s="54"/>
      <c r="K185" s="54" t="s">
        <v>17</v>
      </c>
      <c r="L185" s="54"/>
      <c r="M185" s="54"/>
      <c r="N185" s="54"/>
      <c r="O185" s="52" t="s">
        <v>18</v>
      </c>
    </row>
    <row r="186" spans="1:15" s="47" customFormat="1" ht="12.75" customHeight="1">
      <c r="A186" s="55" t="s">
        <v>19</v>
      </c>
      <c r="B186" s="156" t="s">
        <v>20</v>
      </c>
      <c r="C186" s="55" t="s">
        <v>21</v>
      </c>
      <c r="D186" s="55" t="s">
        <v>22</v>
      </c>
      <c r="E186" s="55" t="s">
        <v>22</v>
      </c>
      <c r="F186" s="55" t="s">
        <v>23</v>
      </c>
      <c r="G186" s="55" t="s">
        <v>56</v>
      </c>
      <c r="H186" s="55" t="s">
        <v>24</v>
      </c>
      <c r="I186" s="55" t="s">
        <v>25</v>
      </c>
      <c r="J186" s="55" t="s">
        <v>26</v>
      </c>
      <c r="K186" s="55" t="s">
        <v>27</v>
      </c>
      <c r="L186" s="55" t="s">
        <v>28</v>
      </c>
      <c r="M186" s="55" t="s">
        <v>29</v>
      </c>
      <c r="N186" s="55" t="s">
        <v>28</v>
      </c>
      <c r="O186" s="56"/>
    </row>
    <row r="187" spans="1:15" s="47" customFormat="1" ht="12.75" customHeight="1">
      <c r="A187" s="57"/>
      <c r="B187" s="152" t="s">
        <v>37</v>
      </c>
      <c r="C187" s="57"/>
      <c r="D187" s="57"/>
      <c r="E187" s="57"/>
      <c r="F187" s="84"/>
      <c r="G187" s="84"/>
      <c r="H187" s="84"/>
      <c r="I187" s="84"/>
      <c r="J187" s="84"/>
      <c r="K187" s="58"/>
      <c r="L187" s="58"/>
      <c r="M187" s="58"/>
      <c r="N187" s="58"/>
      <c r="O187" s="58"/>
    </row>
    <row r="188" spans="1:15" s="47" customFormat="1" ht="12.75" customHeight="1">
      <c r="A188" s="20"/>
      <c r="B188" s="97"/>
      <c r="C188" s="20"/>
      <c r="D188" s="20"/>
      <c r="E188" s="20"/>
      <c r="F188" s="59"/>
      <c r="G188" s="59"/>
      <c r="H188" s="59"/>
      <c r="I188" s="59"/>
      <c r="J188" s="59"/>
      <c r="K188" s="72"/>
      <c r="L188" s="60"/>
      <c r="M188" s="60"/>
      <c r="N188" s="60"/>
      <c r="O188" s="60"/>
    </row>
    <row r="189" spans="1:15" s="47" customFormat="1" ht="12.75" customHeight="1">
      <c r="A189" s="20" t="s">
        <v>559</v>
      </c>
      <c r="B189" s="97" t="s">
        <v>109</v>
      </c>
      <c r="C189" s="20" t="s">
        <v>107</v>
      </c>
      <c r="D189" s="20"/>
      <c r="E189" s="20"/>
      <c r="F189" s="86">
        <v>338837</v>
      </c>
      <c r="G189" s="86">
        <v>338837</v>
      </c>
      <c r="H189" s="59"/>
      <c r="I189" s="73"/>
      <c r="J189" s="73"/>
      <c r="K189" s="72" t="s">
        <v>42</v>
      </c>
      <c r="L189" s="129" t="s">
        <v>654</v>
      </c>
      <c r="M189" s="60"/>
      <c r="N189" s="60"/>
      <c r="O189" s="60" t="s">
        <v>142</v>
      </c>
    </row>
    <row r="190" spans="1:15" s="47" customFormat="1" ht="12.75" customHeight="1">
      <c r="A190" s="20"/>
      <c r="B190" s="97"/>
      <c r="C190" s="134" t="s">
        <v>107</v>
      </c>
      <c r="D190" s="20"/>
      <c r="E190" s="20"/>
      <c r="F190" s="86"/>
      <c r="G190" s="86"/>
      <c r="H190" s="59"/>
      <c r="I190" s="59"/>
      <c r="J190" s="59"/>
      <c r="K190" s="60"/>
      <c r="L190" s="129"/>
      <c r="M190" s="60"/>
      <c r="N190" s="60"/>
      <c r="O190" s="60"/>
    </row>
    <row r="191" spans="1:15" s="47" customFormat="1" ht="12.75" customHeight="1">
      <c r="A191" s="20"/>
      <c r="B191" s="97"/>
      <c r="C191" s="20"/>
      <c r="D191" s="20"/>
      <c r="E191" s="20"/>
      <c r="F191" s="86"/>
      <c r="G191" s="86"/>
      <c r="H191" s="59"/>
      <c r="I191" s="59"/>
      <c r="J191" s="59"/>
      <c r="K191" s="60"/>
      <c r="L191" s="129"/>
      <c r="M191" s="60"/>
      <c r="N191" s="60"/>
      <c r="O191" s="60"/>
    </row>
    <row r="192" spans="1:15" s="47" customFormat="1" ht="12.75" customHeight="1">
      <c r="A192" s="20" t="s">
        <v>560</v>
      </c>
      <c r="B192" s="97" t="s">
        <v>139</v>
      </c>
      <c r="C192" s="20" t="s">
        <v>232</v>
      </c>
      <c r="D192" s="20"/>
      <c r="E192" s="20"/>
      <c r="F192" s="86">
        <v>280594</v>
      </c>
      <c r="G192" s="86">
        <v>280594</v>
      </c>
      <c r="H192" s="59"/>
      <c r="I192" s="59"/>
      <c r="J192" s="59"/>
      <c r="K192" s="60" t="s">
        <v>42</v>
      </c>
      <c r="L192" s="129" t="s">
        <v>655</v>
      </c>
      <c r="M192" s="60"/>
      <c r="N192" s="60"/>
      <c r="O192" s="60" t="s">
        <v>142</v>
      </c>
    </row>
    <row r="193" spans="1:15" s="47" customFormat="1" ht="12.75" customHeight="1">
      <c r="A193" s="20"/>
      <c r="B193" s="97"/>
      <c r="C193" s="134" t="s">
        <v>153</v>
      </c>
      <c r="D193" s="20"/>
      <c r="E193" s="20"/>
      <c r="F193" s="86"/>
      <c r="G193" s="86"/>
      <c r="H193" s="59"/>
      <c r="I193" s="59"/>
      <c r="J193" s="59"/>
      <c r="K193" s="60"/>
      <c r="L193" s="129"/>
      <c r="M193" s="60"/>
      <c r="N193" s="60"/>
      <c r="O193" s="60"/>
    </row>
    <row r="194" spans="1:15" s="47" customFormat="1" ht="12.75" customHeight="1">
      <c r="A194" s="20"/>
      <c r="B194" s="97"/>
      <c r="C194" s="20"/>
      <c r="D194" s="20"/>
      <c r="E194" s="20"/>
      <c r="F194" s="86"/>
      <c r="G194" s="86"/>
      <c r="H194" s="59"/>
      <c r="I194" s="59"/>
      <c r="J194" s="59"/>
      <c r="K194" s="60"/>
      <c r="L194" s="129"/>
      <c r="M194" s="60"/>
      <c r="N194" s="60"/>
      <c r="O194" s="60"/>
    </row>
    <row r="195" spans="1:15" s="47" customFormat="1" ht="12.75" customHeight="1">
      <c r="A195" s="20" t="s">
        <v>561</v>
      </c>
      <c r="B195" s="97" t="s">
        <v>233</v>
      </c>
      <c r="C195" s="20" t="s">
        <v>240</v>
      </c>
      <c r="D195" s="20"/>
      <c r="E195" s="20"/>
      <c r="F195" s="86">
        <v>330649</v>
      </c>
      <c r="G195" s="86">
        <v>330649</v>
      </c>
      <c r="H195" s="59"/>
      <c r="I195" s="59"/>
      <c r="J195" s="59"/>
      <c r="K195" s="60" t="s">
        <v>43</v>
      </c>
      <c r="L195" s="129" t="s">
        <v>656</v>
      </c>
      <c r="M195" s="60"/>
      <c r="N195" s="60"/>
      <c r="O195" s="60" t="s">
        <v>142</v>
      </c>
    </row>
    <row r="196" spans="1:15" s="47" customFormat="1" ht="12.75" customHeight="1">
      <c r="A196" s="20"/>
      <c r="B196" s="97"/>
      <c r="C196" s="134" t="s">
        <v>116</v>
      </c>
      <c r="D196" s="20"/>
      <c r="E196" s="20"/>
      <c r="F196" s="86"/>
      <c r="G196" s="86"/>
      <c r="H196" s="59"/>
      <c r="I196" s="59"/>
      <c r="J196" s="59"/>
      <c r="K196" s="60"/>
      <c r="L196" s="129"/>
      <c r="M196" s="60"/>
      <c r="N196" s="60"/>
      <c r="O196" s="60"/>
    </row>
    <row r="197" spans="1:15" s="47" customFormat="1" ht="12.75" customHeight="1">
      <c r="A197" s="20"/>
      <c r="B197" s="97"/>
      <c r="C197" s="20"/>
      <c r="D197" s="20"/>
      <c r="E197" s="20"/>
      <c r="F197" s="86"/>
      <c r="G197" s="86"/>
      <c r="H197" s="59"/>
      <c r="I197" s="59"/>
      <c r="J197" s="59"/>
      <c r="K197" s="60"/>
      <c r="L197" s="129"/>
      <c r="M197" s="60"/>
      <c r="N197" s="60"/>
      <c r="O197" s="60"/>
    </row>
    <row r="198" spans="1:15" s="47" customFormat="1" ht="12.75" customHeight="1">
      <c r="A198" s="20" t="s">
        <v>562</v>
      </c>
      <c r="B198" s="97" t="s">
        <v>105</v>
      </c>
      <c r="C198" s="20" t="s">
        <v>170</v>
      </c>
      <c r="D198" s="20"/>
      <c r="E198" s="20"/>
      <c r="F198" s="86">
        <v>102260</v>
      </c>
      <c r="G198" s="86">
        <v>102260</v>
      </c>
      <c r="H198" s="59"/>
      <c r="I198" s="59"/>
      <c r="J198" s="59"/>
      <c r="K198" s="60" t="s">
        <v>104</v>
      </c>
      <c r="L198" s="129" t="s">
        <v>657</v>
      </c>
      <c r="M198" s="60"/>
      <c r="N198" s="60"/>
      <c r="O198" s="60" t="s">
        <v>142</v>
      </c>
    </row>
    <row r="199" spans="1:15" s="47" customFormat="1" ht="12.75" customHeight="1">
      <c r="A199" s="20"/>
      <c r="B199" s="97"/>
      <c r="C199" s="134" t="s">
        <v>116</v>
      </c>
      <c r="D199" s="20"/>
      <c r="E199" s="20"/>
      <c r="F199" s="86"/>
      <c r="G199" s="86"/>
      <c r="H199" s="59"/>
      <c r="I199" s="59"/>
      <c r="J199" s="59"/>
      <c r="K199" s="72"/>
      <c r="L199" s="129"/>
      <c r="M199" s="60"/>
      <c r="N199" s="60"/>
      <c r="O199" s="60"/>
    </row>
    <row r="200" spans="1:15" s="47" customFormat="1" ht="12.75" customHeight="1">
      <c r="A200" s="20"/>
      <c r="B200" s="97"/>
      <c r="C200" s="20"/>
      <c r="D200" s="20"/>
      <c r="E200" s="20"/>
      <c r="F200" s="86"/>
      <c r="G200" s="86"/>
      <c r="H200" s="59"/>
      <c r="I200" s="59"/>
      <c r="J200" s="59"/>
      <c r="K200" s="60"/>
      <c r="L200" s="129"/>
      <c r="M200" s="60"/>
      <c r="N200" s="60"/>
      <c r="O200" s="60"/>
    </row>
    <row r="201" spans="1:15" s="47" customFormat="1" ht="12.75" customHeight="1">
      <c r="A201" s="20" t="s">
        <v>563</v>
      </c>
      <c r="B201" s="97" t="s">
        <v>377</v>
      </c>
      <c r="C201" s="20" t="s">
        <v>367</v>
      </c>
      <c r="D201" s="20"/>
      <c r="E201" s="20"/>
      <c r="F201" s="86">
        <v>236735.91</v>
      </c>
      <c r="G201" s="86">
        <v>236735.91</v>
      </c>
      <c r="H201" s="73"/>
      <c r="I201" s="59"/>
      <c r="J201" s="59"/>
      <c r="K201" s="60" t="s">
        <v>43</v>
      </c>
      <c r="L201" s="129" t="s">
        <v>658</v>
      </c>
      <c r="M201" s="60"/>
      <c r="N201" s="60"/>
      <c r="O201" s="60" t="s">
        <v>142</v>
      </c>
    </row>
    <row r="202" spans="1:15" s="47" customFormat="1" ht="12.75" customHeight="1">
      <c r="A202" s="20"/>
      <c r="B202" s="97"/>
      <c r="C202" s="20" t="s">
        <v>53</v>
      </c>
      <c r="D202" s="20"/>
      <c r="E202" s="20"/>
      <c r="F202" s="59"/>
      <c r="G202" s="59"/>
      <c r="H202" s="59"/>
      <c r="I202" s="59"/>
      <c r="J202" s="59"/>
      <c r="K202" s="72"/>
      <c r="L202" s="129"/>
      <c r="M202" s="60"/>
      <c r="N202" s="60"/>
      <c r="O202" s="60"/>
    </row>
    <row r="203" spans="1:15" s="47" customFormat="1" ht="12.75" customHeight="1">
      <c r="A203" s="20"/>
      <c r="B203" s="97"/>
      <c r="C203" s="20"/>
      <c r="D203" s="20"/>
      <c r="E203" s="20"/>
      <c r="F203" s="86"/>
      <c r="G203" s="86"/>
      <c r="H203" s="59"/>
      <c r="I203" s="59"/>
      <c r="J203" s="59"/>
      <c r="K203" s="60"/>
      <c r="L203" s="129"/>
      <c r="M203" s="60"/>
      <c r="N203" s="60"/>
      <c r="O203" s="60"/>
    </row>
    <row r="204" spans="1:15" s="47" customFormat="1" ht="12.75" customHeight="1">
      <c r="A204" s="20" t="s">
        <v>564</v>
      </c>
      <c r="B204" s="97" t="s">
        <v>52</v>
      </c>
      <c r="C204" s="20" t="s">
        <v>234</v>
      </c>
      <c r="D204" s="237"/>
      <c r="E204" s="20"/>
      <c r="F204" s="86">
        <v>332700</v>
      </c>
      <c r="G204" s="86">
        <v>332700</v>
      </c>
      <c r="H204" s="59"/>
      <c r="I204" s="59"/>
      <c r="J204" s="59"/>
      <c r="K204" s="60" t="s">
        <v>43</v>
      </c>
      <c r="L204" s="160" t="s">
        <v>659</v>
      </c>
      <c r="M204" s="60"/>
      <c r="N204" s="60"/>
      <c r="O204" s="60" t="s">
        <v>142</v>
      </c>
    </row>
    <row r="205" spans="1:15" s="47" customFormat="1" ht="11.25">
      <c r="A205" s="20"/>
      <c r="B205" s="97"/>
      <c r="C205" s="134" t="s">
        <v>96</v>
      </c>
      <c r="D205" s="237"/>
      <c r="E205" s="20"/>
      <c r="F205" s="86"/>
      <c r="G205" s="86"/>
      <c r="H205" s="20"/>
      <c r="I205" s="20"/>
      <c r="J205" s="20"/>
      <c r="K205" s="20"/>
      <c r="L205" s="134"/>
      <c r="M205" s="20"/>
      <c r="N205" s="20"/>
      <c r="O205" s="20"/>
    </row>
    <row r="206" spans="1:15" s="47" customFormat="1" ht="12.75" customHeight="1">
      <c r="A206" s="20"/>
      <c r="B206" s="97"/>
      <c r="C206" s="20"/>
      <c r="D206" s="20"/>
      <c r="E206" s="20"/>
      <c r="F206" s="86"/>
      <c r="G206" s="86"/>
      <c r="H206" s="59"/>
      <c r="I206" s="59"/>
      <c r="J206" s="59"/>
      <c r="K206" s="60"/>
      <c r="L206" s="129"/>
      <c r="M206" s="60"/>
      <c r="N206" s="60"/>
      <c r="O206" s="60"/>
    </row>
    <row r="207" spans="1:15" s="47" customFormat="1" ht="12.75" customHeight="1">
      <c r="A207" s="20" t="s">
        <v>565</v>
      </c>
      <c r="B207" s="97" t="s">
        <v>113</v>
      </c>
      <c r="C207" s="20" t="s">
        <v>235</v>
      </c>
      <c r="D207" s="20"/>
      <c r="E207" s="59"/>
      <c r="F207" s="86">
        <v>303382</v>
      </c>
      <c r="G207" s="86">
        <v>303382</v>
      </c>
      <c r="H207" s="59"/>
      <c r="I207" s="59"/>
      <c r="J207" s="59"/>
      <c r="K207" s="72" t="s">
        <v>42</v>
      </c>
      <c r="L207" s="129" t="s">
        <v>660</v>
      </c>
      <c r="M207" s="60"/>
      <c r="N207" s="60"/>
      <c r="O207" s="60" t="s">
        <v>142</v>
      </c>
    </row>
    <row r="208" spans="1:15" s="47" customFormat="1" ht="12.75" customHeight="1">
      <c r="A208" s="20"/>
      <c r="B208" s="97"/>
      <c r="C208" s="134" t="s">
        <v>112</v>
      </c>
      <c r="D208" s="20"/>
      <c r="E208" s="20"/>
      <c r="F208" s="86"/>
      <c r="G208" s="86"/>
      <c r="H208" s="59"/>
      <c r="I208" s="59"/>
      <c r="J208" s="59"/>
      <c r="K208" s="72"/>
      <c r="L208" s="129"/>
      <c r="M208" s="60"/>
      <c r="N208" s="60"/>
      <c r="O208" s="60"/>
    </row>
    <row r="209" spans="1:15" s="47" customFormat="1" ht="11.25">
      <c r="A209" s="20"/>
      <c r="B209" s="97"/>
      <c r="C209" s="20"/>
      <c r="D209" s="20"/>
      <c r="E209" s="20"/>
      <c r="F209" s="86"/>
      <c r="G209" s="86"/>
      <c r="H209" s="20"/>
      <c r="I209" s="20"/>
      <c r="J209" s="20"/>
      <c r="K209" s="20"/>
      <c r="L209" s="134"/>
      <c r="M209" s="20"/>
      <c r="N209" s="20"/>
      <c r="O209" s="20"/>
    </row>
    <row r="210" spans="1:15" s="47" customFormat="1" ht="12.75" customHeight="1">
      <c r="A210" s="20" t="s">
        <v>566</v>
      </c>
      <c r="B210" s="97" t="s">
        <v>236</v>
      </c>
      <c r="C210" s="20" t="s">
        <v>237</v>
      </c>
      <c r="D210" s="20"/>
      <c r="E210" s="20"/>
      <c r="F210" s="86">
        <v>365910</v>
      </c>
      <c r="G210" s="86">
        <v>365910</v>
      </c>
      <c r="H210" s="59"/>
      <c r="I210" s="59"/>
      <c r="J210" s="59"/>
      <c r="K210" s="60" t="s">
        <v>43</v>
      </c>
      <c r="L210" s="160" t="s">
        <v>661</v>
      </c>
      <c r="M210" s="60"/>
      <c r="N210" s="60"/>
      <c r="O210" s="60" t="s">
        <v>142</v>
      </c>
    </row>
    <row r="211" spans="1:15" s="47" customFormat="1" ht="12.75" customHeight="1">
      <c r="A211" s="20"/>
      <c r="B211" s="97"/>
      <c r="C211" s="134" t="s">
        <v>112</v>
      </c>
      <c r="D211" s="20"/>
      <c r="E211" s="20"/>
      <c r="F211" s="86"/>
      <c r="G211" s="86"/>
      <c r="H211" s="59"/>
      <c r="I211" s="59"/>
      <c r="J211" s="59"/>
      <c r="K211" s="60"/>
      <c r="L211" s="129"/>
      <c r="M211" s="60"/>
      <c r="N211" s="60"/>
      <c r="O211" s="60"/>
    </row>
    <row r="212" spans="1:15" s="47" customFormat="1" ht="12.75" customHeight="1">
      <c r="A212" s="20"/>
      <c r="B212" s="97"/>
      <c r="C212" s="20"/>
      <c r="D212" s="20"/>
      <c r="E212" s="20"/>
      <c r="F212" s="86"/>
      <c r="G212" s="86"/>
      <c r="H212" s="59"/>
      <c r="I212" s="59"/>
      <c r="J212" s="59"/>
      <c r="K212" s="60"/>
      <c r="L212" s="129"/>
      <c r="M212" s="60"/>
      <c r="N212" s="60"/>
      <c r="O212" s="60"/>
    </row>
    <row r="213" spans="1:15" s="47" customFormat="1" ht="12.75" customHeight="1">
      <c r="A213" s="20" t="s">
        <v>567</v>
      </c>
      <c r="B213" s="97" t="s">
        <v>241</v>
      </c>
      <c r="C213" s="20" t="s">
        <v>242</v>
      </c>
      <c r="D213" s="20"/>
      <c r="E213" s="20"/>
      <c r="F213" s="86">
        <v>50726.22</v>
      </c>
      <c r="G213" s="86">
        <v>50726.22</v>
      </c>
      <c r="H213" s="59"/>
      <c r="I213" s="59"/>
      <c r="J213" s="59"/>
      <c r="K213" s="60" t="s">
        <v>104</v>
      </c>
      <c r="L213" s="129" t="s">
        <v>662</v>
      </c>
      <c r="M213" s="60"/>
      <c r="N213" s="60"/>
      <c r="O213" s="60" t="s">
        <v>142</v>
      </c>
    </row>
    <row r="214" spans="1:15" s="47" customFormat="1" ht="12.75" customHeight="1">
      <c r="A214" s="20"/>
      <c r="B214" s="97"/>
      <c r="C214" s="134" t="s">
        <v>96</v>
      </c>
      <c r="D214" s="20"/>
      <c r="E214" s="20"/>
      <c r="F214" s="86"/>
      <c r="G214" s="86"/>
      <c r="H214" s="59"/>
      <c r="I214" s="59"/>
      <c r="J214" s="59"/>
      <c r="K214" s="60"/>
      <c r="L214" s="129"/>
      <c r="M214" s="60"/>
      <c r="N214" s="60"/>
      <c r="O214" s="60"/>
    </row>
    <row r="215" spans="1:15" s="47" customFormat="1" ht="12.75" customHeight="1">
      <c r="A215" s="20"/>
      <c r="B215" s="97"/>
      <c r="C215" s="20"/>
      <c r="D215" s="20"/>
      <c r="E215" s="20"/>
      <c r="F215" s="86"/>
      <c r="G215" s="86"/>
      <c r="H215" s="59"/>
      <c r="I215" s="59"/>
      <c r="J215" s="59"/>
      <c r="K215" s="60"/>
      <c r="L215" s="129"/>
      <c r="M215" s="60"/>
      <c r="N215" s="60"/>
      <c r="O215" s="60"/>
    </row>
    <row r="216" spans="1:15" s="47" customFormat="1" ht="12.75" customHeight="1">
      <c r="A216" s="20" t="s">
        <v>568</v>
      </c>
      <c r="B216" s="97" t="s">
        <v>124</v>
      </c>
      <c r="C216" s="20" t="s">
        <v>243</v>
      </c>
      <c r="D216" s="20"/>
      <c r="E216" s="20"/>
      <c r="F216" s="86">
        <v>33018.8</v>
      </c>
      <c r="G216" s="86">
        <v>33018.8</v>
      </c>
      <c r="H216" s="59"/>
      <c r="I216" s="59"/>
      <c r="J216" s="59"/>
      <c r="K216" s="60" t="s">
        <v>244</v>
      </c>
      <c r="L216" s="129" t="s">
        <v>663</v>
      </c>
      <c r="M216" s="60"/>
      <c r="N216" s="60"/>
      <c r="O216" s="60" t="s">
        <v>142</v>
      </c>
    </row>
    <row r="217" spans="1:15" s="47" customFormat="1" ht="12.75" customHeight="1">
      <c r="A217" s="20"/>
      <c r="B217" s="97"/>
      <c r="C217" s="134" t="s">
        <v>112</v>
      </c>
      <c r="D217" s="20"/>
      <c r="E217" s="20"/>
      <c r="F217" s="86"/>
      <c r="G217" s="86"/>
      <c r="H217" s="20"/>
      <c r="I217" s="20"/>
      <c r="J217" s="20"/>
      <c r="K217" s="20"/>
      <c r="L217" s="134"/>
      <c r="M217" s="20"/>
      <c r="N217" s="20"/>
      <c r="O217" s="20"/>
    </row>
    <row r="218" spans="1:15" s="47" customFormat="1" ht="12.75" customHeight="1">
      <c r="A218" s="20"/>
      <c r="B218" s="97"/>
      <c r="C218" s="20"/>
      <c r="D218" s="20"/>
      <c r="E218" s="20"/>
      <c r="F218" s="86"/>
      <c r="G218" s="86"/>
      <c r="H218" s="59"/>
      <c r="I218" s="73"/>
      <c r="J218" s="73"/>
      <c r="K218" s="72"/>
      <c r="L218" s="129"/>
      <c r="M218" s="60"/>
      <c r="N218" s="60"/>
      <c r="O218" s="60"/>
    </row>
    <row r="219" spans="1:15" s="47" customFormat="1" ht="12.75" customHeight="1">
      <c r="A219" s="20" t="s">
        <v>569</v>
      </c>
      <c r="B219" s="97" t="s">
        <v>245</v>
      </c>
      <c r="C219" s="20" t="s">
        <v>246</v>
      </c>
      <c r="D219" s="20"/>
      <c r="E219" s="20"/>
      <c r="F219" s="86">
        <v>183306.37</v>
      </c>
      <c r="G219" s="86">
        <v>183306.37</v>
      </c>
      <c r="H219" s="59"/>
      <c r="I219" s="59"/>
      <c r="J219" s="59"/>
      <c r="K219" s="60" t="s">
        <v>42</v>
      </c>
      <c r="L219" s="129" t="s">
        <v>664</v>
      </c>
      <c r="M219" s="60"/>
      <c r="N219" s="60"/>
      <c r="O219" s="60" t="s">
        <v>142</v>
      </c>
    </row>
    <row r="220" spans="1:15" s="47" customFormat="1" ht="12.75" customHeight="1">
      <c r="A220" s="20"/>
      <c r="B220" s="97"/>
      <c r="C220" s="134" t="s">
        <v>112</v>
      </c>
      <c r="D220" s="20"/>
      <c r="E220" s="20"/>
      <c r="F220" s="86"/>
      <c r="G220" s="86"/>
      <c r="H220" s="59"/>
      <c r="I220" s="59"/>
      <c r="J220" s="59"/>
      <c r="K220" s="60"/>
      <c r="L220" s="129"/>
      <c r="M220" s="60"/>
      <c r="N220" s="60"/>
      <c r="O220" s="60"/>
    </row>
    <row r="221" spans="1:15" s="47" customFormat="1" ht="12.75" customHeight="1">
      <c r="A221" s="62"/>
      <c r="B221" s="106"/>
      <c r="C221" s="62"/>
      <c r="D221" s="62"/>
      <c r="E221" s="62"/>
      <c r="F221" s="165"/>
      <c r="G221" s="165"/>
      <c r="H221" s="63"/>
      <c r="I221" s="63"/>
      <c r="J221" s="63"/>
      <c r="K221" s="64"/>
      <c r="L221" s="64"/>
      <c r="M221" s="64"/>
      <c r="N221" s="64"/>
      <c r="O221" s="64"/>
    </row>
    <row r="222" spans="2:10" s="47" customFormat="1" ht="12.75" customHeight="1">
      <c r="B222" s="46" t="s">
        <v>30</v>
      </c>
      <c r="F222" s="166">
        <f>SUM(F187:F221)</f>
        <v>2558119.3000000003</v>
      </c>
      <c r="G222" s="166">
        <f>SUM(G187:G221)</f>
        <v>2558119.3000000003</v>
      </c>
      <c r="H222" s="65"/>
      <c r="I222" s="65"/>
      <c r="J222" s="65"/>
    </row>
    <row r="223" spans="2:10" s="47" customFormat="1" ht="12.75" customHeight="1">
      <c r="B223" s="46" t="s">
        <v>31</v>
      </c>
      <c r="F223" s="66"/>
      <c r="G223" s="66"/>
      <c r="H223" s="65"/>
      <c r="I223" s="65"/>
      <c r="J223" s="65"/>
    </row>
    <row r="224" spans="2:10" s="47" customFormat="1" ht="12.75" customHeight="1">
      <c r="B224" s="46" t="s">
        <v>32</v>
      </c>
      <c r="F224" s="66"/>
      <c r="G224" s="66"/>
      <c r="H224" s="67"/>
      <c r="I224" s="67"/>
      <c r="J224" s="67"/>
    </row>
    <row r="225" s="47" customFormat="1" ht="12.75" customHeight="1">
      <c r="B225" s="158"/>
    </row>
    <row r="226" spans="2:14" s="47" customFormat="1" ht="12.75" customHeight="1">
      <c r="B226" s="210" t="s">
        <v>33</v>
      </c>
      <c r="C226" s="210"/>
      <c r="D226" s="210"/>
      <c r="K226" s="210" t="s">
        <v>411</v>
      </c>
      <c r="L226" s="210"/>
      <c r="M226" s="210"/>
      <c r="N226" s="210"/>
    </row>
    <row r="227" spans="2:14" s="47" customFormat="1" ht="12.75" customHeight="1">
      <c r="B227" s="210" t="s">
        <v>163</v>
      </c>
      <c r="C227" s="210"/>
      <c r="D227" s="210"/>
      <c r="K227" s="210" t="s">
        <v>34</v>
      </c>
      <c r="L227" s="210"/>
      <c r="M227" s="210"/>
      <c r="N227" s="210"/>
    </row>
    <row r="228" spans="2:14" s="47" customFormat="1" ht="12.75" customHeight="1">
      <c r="B228" s="136"/>
      <c r="C228" s="136"/>
      <c r="D228" s="136"/>
      <c r="K228" s="136"/>
      <c r="L228" s="136"/>
      <c r="M228" s="136"/>
      <c r="N228" s="136"/>
    </row>
    <row r="229" spans="2:14" s="47" customFormat="1" ht="12.75" customHeight="1">
      <c r="B229" s="136"/>
      <c r="C229" s="136"/>
      <c r="D229" s="136"/>
      <c r="K229" s="136"/>
      <c r="L229" s="136"/>
      <c r="M229" s="136"/>
      <c r="N229" s="136"/>
    </row>
    <row r="230" spans="2:14" s="47" customFormat="1" ht="12.75" customHeight="1">
      <c r="B230" s="136"/>
      <c r="C230" s="136"/>
      <c r="D230" s="136"/>
      <c r="K230" s="136"/>
      <c r="L230" s="136"/>
      <c r="M230" s="136"/>
      <c r="N230" s="136"/>
    </row>
    <row r="231" spans="2:14" s="47" customFormat="1" ht="12.75" customHeight="1">
      <c r="B231" s="136"/>
      <c r="C231" s="136"/>
      <c r="D231" s="136"/>
      <c r="K231" s="136"/>
      <c r="L231" s="136"/>
      <c r="M231" s="136"/>
      <c r="N231" s="136"/>
    </row>
    <row r="232" spans="1:15" s="47" customFormat="1" ht="12.75" customHeight="1">
      <c r="A232" s="210" t="s">
        <v>0</v>
      </c>
      <c r="B232" s="210"/>
      <c r="C232" s="210"/>
      <c r="D232" s="210"/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10"/>
    </row>
    <row r="233" spans="1:15" s="47" customFormat="1" ht="12.75" customHeight="1">
      <c r="A233" s="210" t="s">
        <v>1</v>
      </c>
      <c r="B233" s="210"/>
      <c r="C233" s="210"/>
      <c r="D233" s="210"/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10"/>
    </row>
    <row r="234" spans="1:15" s="47" customFormat="1" ht="12.75" customHeight="1">
      <c r="A234" s="210" t="s">
        <v>155</v>
      </c>
      <c r="B234" s="210"/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</row>
    <row r="235" spans="1:15" s="47" customFormat="1" ht="12.75" customHeight="1">
      <c r="A235" s="210" t="s">
        <v>3</v>
      </c>
      <c r="B235" s="210"/>
      <c r="C235" s="210"/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</row>
    <row r="236" spans="1:15" s="47" customFormat="1" ht="12.75" customHeight="1">
      <c r="A236" s="46" t="s">
        <v>4</v>
      </c>
      <c r="B236" s="158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</row>
    <row r="237" spans="1:15" s="47" customFormat="1" ht="12.75" customHeight="1">
      <c r="A237" s="46" t="s">
        <v>5</v>
      </c>
      <c r="B237" s="158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</row>
    <row r="238" spans="1:2" s="47" customFormat="1" ht="12.75" customHeight="1">
      <c r="A238" s="46" t="s">
        <v>6</v>
      </c>
      <c r="B238" s="158"/>
    </row>
    <row r="239" spans="1:15" s="47" customFormat="1" ht="12.75" customHeight="1">
      <c r="A239" s="31" t="s">
        <v>7</v>
      </c>
      <c r="B239" s="145" t="s">
        <v>35</v>
      </c>
      <c r="C239" s="48"/>
      <c r="D239" s="31"/>
      <c r="E239" s="48"/>
      <c r="F239" s="31"/>
      <c r="G239" s="49"/>
      <c r="H239" s="49"/>
      <c r="I239" s="49"/>
      <c r="J239" s="48"/>
      <c r="K239" s="211" t="s">
        <v>8</v>
      </c>
      <c r="L239" s="212"/>
      <c r="M239" s="212"/>
      <c r="N239" s="213"/>
      <c r="O239" s="50"/>
    </row>
    <row r="240" spans="1:15" s="47" customFormat="1" ht="12.75" customHeight="1">
      <c r="A240" s="33"/>
      <c r="B240" s="120"/>
      <c r="C240" s="51"/>
      <c r="D240" s="217" t="s">
        <v>9</v>
      </c>
      <c r="E240" s="218"/>
      <c r="F240" s="217" t="s">
        <v>10</v>
      </c>
      <c r="G240" s="219"/>
      <c r="H240" s="219"/>
      <c r="I240" s="219"/>
      <c r="J240" s="218"/>
      <c r="K240" s="214"/>
      <c r="L240" s="215"/>
      <c r="M240" s="215"/>
      <c r="N240" s="216"/>
      <c r="O240" s="52" t="s">
        <v>11</v>
      </c>
    </row>
    <row r="241" spans="1:15" s="47" customFormat="1" ht="12.75" customHeight="1">
      <c r="A241" s="35" t="s">
        <v>148</v>
      </c>
      <c r="B241" s="146"/>
      <c r="C241" s="53"/>
      <c r="D241" s="35"/>
      <c r="E241" s="53"/>
      <c r="F241" s="35"/>
      <c r="G241" s="36"/>
      <c r="H241" s="36"/>
      <c r="I241" s="36"/>
      <c r="J241" s="53"/>
      <c r="K241" s="220" t="s">
        <v>12</v>
      </c>
      <c r="L241" s="221"/>
      <c r="M241" s="220" t="s">
        <v>13</v>
      </c>
      <c r="N241" s="221"/>
      <c r="O241" s="52" t="s">
        <v>14</v>
      </c>
    </row>
    <row r="242" spans="1:15" s="47" customFormat="1" ht="12.75" customHeight="1">
      <c r="A242" s="54"/>
      <c r="B242" s="152"/>
      <c r="C242" s="54"/>
      <c r="D242" s="54" t="s">
        <v>15</v>
      </c>
      <c r="E242" s="54" t="s">
        <v>16</v>
      </c>
      <c r="F242" s="54"/>
      <c r="G242" s="54"/>
      <c r="H242" s="54"/>
      <c r="I242" s="54"/>
      <c r="J242" s="54"/>
      <c r="K242" s="54" t="s">
        <v>17</v>
      </c>
      <c r="L242" s="54"/>
      <c r="M242" s="54"/>
      <c r="N242" s="54"/>
      <c r="O242" s="52" t="s">
        <v>18</v>
      </c>
    </row>
    <row r="243" spans="1:15" s="47" customFormat="1" ht="12.75" customHeight="1">
      <c r="A243" s="55" t="s">
        <v>19</v>
      </c>
      <c r="B243" s="156" t="s">
        <v>20</v>
      </c>
      <c r="C243" s="55" t="s">
        <v>21</v>
      </c>
      <c r="D243" s="55" t="s">
        <v>22</v>
      </c>
      <c r="E243" s="55" t="s">
        <v>22</v>
      </c>
      <c r="F243" s="55" t="s">
        <v>23</v>
      </c>
      <c r="G243" s="55" t="s">
        <v>56</v>
      </c>
      <c r="H243" s="55" t="s">
        <v>24</v>
      </c>
      <c r="I243" s="55" t="s">
        <v>25</v>
      </c>
      <c r="J243" s="55" t="s">
        <v>26</v>
      </c>
      <c r="K243" s="55" t="s">
        <v>27</v>
      </c>
      <c r="L243" s="55" t="s">
        <v>28</v>
      </c>
      <c r="M243" s="55" t="s">
        <v>29</v>
      </c>
      <c r="N243" s="55" t="s">
        <v>28</v>
      </c>
      <c r="O243" s="56"/>
    </row>
    <row r="244" spans="1:15" s="47" customFormat="1" ht="12.75" customHeight="1">
      <c r="A244" s="54"/>
      <c r="B244" s="152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0"/>
    </row>
    <row r="245" spans="1:15" s="47" customFormat="1" ht="12.75" customHeight="1">
      <c r="A245" s="20" t="s">
        <v>570</v>
      </c>
      <c r="B245" s="97" t="s">
        <v>247</v>
      </c>
      <c r="C245" s="20" t="s">
        <v>248</v>
      </c>
      <c r="D245" s="20"/>
      <c r="E245" s="20"/>
      <c r="F245" s="86">
        <v>368787.9</v>
      </c>
      <c r="G245" s="86">
        <v>368787.9</v>
      </c>
      <c r="H245" s="59"/>
      <c r="I245" s="59"/>
      <c r="J245" s="59"/>
      <c r="K245" s="109" t="s">
        <v>43</v>
      </c>
      <c r="L245" s="129" t="s">
        <v>665</v>
      </c>
      <c r="M245" s="60"/>
      <c r="N245" s="60"/>
      <c r="O245" s="60" t="s">
        <v>142</v>
      </c>
    </row>
    <row r="246" spans="1:15" s="47" customFormat="1" ht="12.75" customHeight="1">
      <c r="A246" s="20"/>
      <c r="B246" s="97"/>
      <c r="C246" s="134" t="s">
        <v>127</v>
      </c>
      <c r="D246" s="20"/>
      <c r="E246" s="20"/>
      <c r="F246" s="86"/>
      <c r="G246" s="86"/>
      <c r="H246" s="59"/>
      <c r="I246" s="59"/>
      <c r="J246" s="59"/>
      <c r="K246" s="60"/>
      <c r="L246" s="129"/>
      <c r="M246" s="60"/>
      <c r="N246" s="74"/>
      <c r="O246" s="60"/>
    </row>
    <row r="247" spans="1:15" s="47" customFormat="1" ht="12.75" customHeight="1">
      <c r="A247" s="20"/>
      <c r="B247" s="97"/>
      <c r="C247" s="20"/>
      <c r="D247" s="20"/>
      <c r="E247" s="20"/>
      <c r="F247" s="86"/>
      <c r="G247" s="86"/>
      <c r="H247" s="59"/>
      <c r="I247" s="59"/>
      <c r="J247" s="59"/>
      <c r="K247" s="60"/>
      <c r="L247" s="129"/>
      <c r="M247" s="60"/>
      <c r="N247" s="60"/>
      <c r="O247" s="60"/>
    </row>
    <row r="248" spans="1:15" s="47" customFormat="1" ht="12.75" customHeight="1">
      <c r="A248" s="20" t="s">
        <v>571</v>
      </c>
      <c r="B248" s="97" t="s">
        <v>52</v>
      </c>
      <c r="C248" s="20" t="s">
        <v>249</v>
      </c>
      <c r="D248" s="20"/>
      <c r="E248" s="20"/>
      <c r="F248" s="86">
        <v>135289.25</v>
      </c>
      <c r="G248" s="86">
        <v>135289.25</v>
      </c>
      <c r="H248" s="59"/>
      <c r="I248" s="59"/>
      <c r="J248" s="59"/>
      <c r="K248" s="72" t="s">
        <v>42</v>
      </c>
      <c r="L248" s="129" t="s">
        <v>666</v>
      </c>
      <c r="M248" s="60"/>
      <c r="N248" s="60"/>
      <c r="O248" s="60" t="s">
        <v>142</v>
      </c>
    </row>
    <row r="249" spans="1:15" s="47" customFormat="1" ht="12.75" customHeight="1">
      <c r="A249" s="20"/>
      <c r="B249" s="97"/>
      <c r="C249" s="134" t="s">
        <v>53</v>
      </c>
      <c r="D249" s="20"/>
      <c r="E249" s="20"/>
      <c r="F249" s="86"/>
      <c r="G249" s="86"/>
      <c r="H249" s="59"/>
      <c r="I249" s="59"/>
      <c r="J249" s="59"/>
      <c r="K249" s="60"/>
      <c r="L249" s="129"/>
      <c r="M249" s="60"/>
      <c r="N249" s="74"/>
      <c r="O249" s="60"/>
    </row>
    <row r="250" spans="1:15" s="47" customFormat="1" ht="12.75" customHeight="1">
      <c r="A250" s="20"/>
      <c r="B250" s="97"/>
      <c r="C250" s="20"/>
      <c r="D250" s="20"/>
      <c r="E250" s="20"/>
      <c r="F250" s="86"/>
      <c r="G250" s="86"/>
      <c r="H250" s="59"/>
      <c r="I250" s="59"/>
      <c r="J250" s="59"/>
      <c r="K250" s="60"/>
      <c r="L250" s="129"/>
      <c r="M250" s="60"/>
      <c r="N250" s="60"/>
      <c r="O250" s="60"/>
    </row>
    <row r="251" spans="1:15" s="47" customFormat="1" ht="12.75" customHeight="1">
      <c r="A251" s="52"/>
      <c r="B251" s="150"/>
      <c r="C251" s="60"/>
      <c r="D251" s="52"/>
      <c r="E251" s="52"/>
      <c r="F251" s="179"/>
      <c r="G251" s="179"/>
      <c r="H251" s="52"/>
      <c r="I251" s="52"/>
      <c r="J251" s="52"/>
      <c r="K251" s="52"/>
      <c r="L251" s="131"/>
      <c r="M251" s="52"/>
      <c r="N251" s="52"/>
      <c r="O251" s="37"/>
    </row>
    <row r="252" spans="1:15" s="47" customFormat="1" ht="12.75" customHeight="1">
      <c r="A252" s="20" t="s">
        <v>572</v>
      </c>
      <c r="B252" s="97" t="s">
        <v>259</v>
      </c>
      <c r="C252" s="20" t="s">
        <v>260</v>
      </c>
      <c r="D252" s="20"/>
      <c r="E252" s="20"/>
      <c r="F252" s="86">
        <v>156356.1</v>
      </c>
      <c r="G252" s="86">
        <v>156356.1</v>
      </c>
      <c r="H252" s="59"/>
      <c r="I252" s="59"/>
      <c r="J252" s="59"/>
      <c r="K252" s="60" t="s">
        <v>42</v>
      </c>
      <c r="L252" s="129" t="s">
        <v>667</v>
      </c>
      <c r="M252" s="60"/>
      <c r="N252" s="60"/>
      <c r="O252" s="60" t="s">
        <v>142</v>
      </c>
    </row>
    <row r="253" spans="1:15" s="47" customFormat="1" ht="12.75" customHeight="1">
      <c r="A253" s="20"/>
      <c r="B253" s="97"/>
      <c r="C253" s="134" t="s">
        <v>107</v>
      </c>
      <c r="D253" s="20"/>
      <c r="E253" s="20"/>
      <c r="F253" s="86"/>
      <c r="G253" s="86"/>
      <c r="H253" s="59"/>
      <c r="I253" s="59"/>
      <c r="J253" s="59"/>
      <c r="K253" s="60"/>
      <c r="L253" s="129"/>
      <c r="M253" s="60"/>
      <c r="N253" s="74"/>
      <c r="O253" s="60"/>
    </row>
    <row r="254" spans="1:15" s="47" customFormat="1" ht="12.75" customHeight="1">
      <c r="A254" s="20"/>
      <c r="B254" s="97"/>
      <c r="C254" s="20"/>
      <c r="D254" s="20"/>
      <c r="E254" s="20"/>
      <c r="F254" s="180"/>
      <c r="G254" s="180"/>
      <c r="H254" s="73"/>
      <c r="I254" s="73"/>
      <c r="J254" s="73"/>
      <c r="K254" s="60"/>
      <c r="L254" s="129"/>
      <c r="M254" s="60"/>
      <c r="N254" s="60"/>
      <c r="O254" s="60"/>
    </row>
    <row r="255" spans="1:15" s="47" customFormat="1" ht="12.75" customHeight="1">
      <c r="A255" s="20" t="s">
        <v>573</v>
      </c>
      <c r="B255" s="97" t="s">
        <v>261</v>
      </c>
      <c r="C255" s="20" t="s">
        <v>262</v>
      </c>
      <c r="D255" s="20"/>
      <c r="E255" s="20"/>
      <c r="F255" s="86">
        <v>41940.4</v>
      </c>
      <c r="G255" s="86">
        <v>41940.4</v>
      </c>
      <c r="H255" s="59"/>
      <c r="I255" s="59"/>
      <c r="J255" s="59"/>
      <c r="K255" s="72" t="s">
        <v>42</v>
      </c>
      <c r="L255" s="129" t="s">
        <v>668</v>
      </c>
      <c r="M255" s="60"/>
      <c r="N255" s="60"/>
      <c r="O255" s="60" t="s">
        <v>142</v>
      </c>
    </row>
    <row r="256" spans="1:15" s="47" customFormat="1" ht="12.75" customHeight="1">
      <c r="A256" s="20"/>
      <c r="B256" s="97"/>
      <c r="C256" s="134" t="s">
        <v>262</v>
      </c>
      <c r="D256" s="20"/>
      <c r="E256" s="20"/>
      <c r="F256" s="180"/>
      <c r="G256" s="180"/>
      <c r="H256" s="73"/>
      <c r="I256" s="59"/>
      <c r="J256" s="73"/>
      <c r="K256" s="60"/>
      <c r="L256" s="130"/>
      <c r="M256" s="60"/>
      <c r="N256" s="60"/>
      <c r="O256" s="60"/>
    </row>
    <row r="257" spans="1:15" s="47" customFormat="1" ht="12.75" customHeight="1">
      <c r="A257" s="20"/>
      <c r="B257" s="97"/>
      <c r="C257" s="20"/>
      <c r="D257" s="20"/>
      <c r="E257" s="20"/>
      <c r="F257" s="86"/>
      <c r="G257" s="86"/>
      <c r="H257" s="59"/>
      <c r="I257" s="59"/>
      <c r="J257" s="59"/>
      <c r="K257" s="60"/>
      <c r="L257" s="129"/>
      <c r="M257" s="60"/>
      <c r="N257" s="60"/>
      <c r="O257" s="60"/>
    </row>
    <row r="258" spans="1:15" s="47" customFormat="1" ht="12.75" customHeight="1">
      <c r="A258" s="20" t="s">
        <v>574</v>
      </c>
      <c r="B258" s="97" t="s">
        <v>263</v>
      </c>
      <c r="C258" s="20" t="s">
        <v>264</v>
      </c>
      <c r="D258" s="20"/>
      <c r="E258" s="20"/>
      <c r="F258" s="86">
        <v>212229.59</v>
      </c>
      <c r="G258" s="86">
        <v>212229.59</v>
      </c>
      <c r="H258" s="59"/>
      <c r="I258" s="59"/>
      <c r="J258" s="59"/>
      <c r="K258" s="72" t="s">
        <v>42</v>
      </c>
      <c r="L258" s="129" t="s">
        <v>666</v>
      </c>
      <c r="M258" s="60"/>
      <c r="N258" s="60"/>
      <c r="O258" s="60" t="s">
        <v>142</v>
      </c>
    </row>
    <row r="259" spans="1:15" s="47" customFormat="1" ht="12.75" customHeight="1">
      <c r="A259" s="20"/>
      <c r="B259" s="97"/>
      <c r="C259" s="134" t="s">
        <v>262</v>
      </c>
      <c r="D259" s="20"/>
      <c r="E259" s="20"/>
      <c r="F259" s="180"/>
      <c r="G259" s="180"/>
      <c r="H259" s="59"/>
      <c r="I259" s="59"/>
      <c r="J259" s="59"/>
      <c r="K259" s="60"/>
      <c r="L259" s="129"/>
      <c r="M259" s="60"/>
      <c r="N259" s="60"/>
      <c r="O259" s="60"/>
    </row>
    <row r="260" spans="1:15" s="47" customFormat="1" ht="12.75" customHeight="1">
      <c r="A260" s="20"/>
      <c r="B260" s="97"/>
      <c r="C260" s="20"/>
      <c r="D260" s="20"/>
      <c r="E260" s="20"/>
      <c r="F260" s="86"/>
      <c r="G260" s="86"/>
      <c r="H260" s="59"/>
      <c r="I260" s="59"/>
      <c r="J260" s="59"/>
      <c r="K260" s="60"/>
      <c r="L260" s="129"/>
      <c r="M260" s="60"/>
      <c r="N260" s="60"/>
      <c r="O260" s="60"/>
    </row>
    <row r="261" spans="1:15" s="47" customFormat="1" ht="12.75" customHeight="1">
      <c r="A261" s="20" t="s">
        <v>575</v>
      </c>
      <c r="B261" s="97" t="s">
        <v>265</v>
      </c>
      <c r="C261" s="20" t="s">
        <v>266</v>
      </c>
      <c r="D261" s="20"/>
      <c r="E261" s="20"/>
      <c r="F261" s="86">
        <v>700284.41</v>
      </c>
      <c r="G261" s="86">
        <v>700284.41</v>
      </c>
      <c r="H261" s="59"/>
      <c r="I261" s="59"/>
      <c r="J261" s="59"/>
      <c r="K261" s="109" t="s">
        <v>50</v>
      </c>
      <c r="L261" s="129" t="s">
        <v>669</v>
      </c>
      <c r="M261" s="60"/>
      <c r="N261" s="60"/>
      <c r="O261" s="60" t="s">
        <v>142</v>
      </c>
    </row>
    <row r="262" spans="1:15" s="47" customFormat="1" ht="12.75" customHeight="1">
      <c r="A262" s="20"/>
      <c r="B262" s="97"/>
      <c r="C262" s="134" t="s">
        <v>262</v>
      </c>
      <c r="D262" s="20"/>
      <c r="E262" s="20"/>
      <c r="F262" s="86"/>
      <c r="G262" s="86"/>
      <c r="H262" s="59"/>
      <c r="I262" s="59"/>
      <c r="J262" s="59"/>
      <c r="K262" s="60"/>
      <c r="L262" s="129"/>
      <c r="M262" s="60"/>
      <c r="N262" s="74"/>
      <c r="O262" s="60"/>
    </row>
    <row r="263" spans="1:15" s="47" customFormat="1" ht="12.75" customHeight="1">
      <c r="A263" s="20"/>
      <c r="B263" s="97"/>
      <c r="C263" s="20"/>
      <c r="D263" s="20"/>
      <c r="E263" s="20"/>
      <c r="F263" s="86"/>
      <c r="G263" s="86"/>
      <c r="H263" s="59"/>
      <c r="I263" s="59"/>
      <c r="J263" s="59"/>
      <c r="K263" s="60"/>
      <c r="L263" s="129"/>
      <c r="M263" s="60"/>
      <c r="N263" s="60"/>
      <c r="O263" s="60"/>
    </row>
    <row r="264" spans="1:15" s="47" customFormat="1" ht="12.75" customHeight="1">
      <c r="A264" s="20" t="s">
        <v>576</v>
      </c>
      <c r="B264" s="97" t="s">
        <v>358</v>
      </c>
      <c r="C264" s="20" t="s">
        <v>230</v>
      </c>
      <c r="D264" s="20"/>
      <c r="E264" s="20"/>
      <c r="F264" s="86">
        <v>363077.25</v>
      </c>
      <c r="G264" s="86">
        <v>363077.25</v>
      </c>
      <c r="H264" s="59"/>
      <c r="I264" s="59"/>
      <c r="J264" s="59"/>
      <c r="K264" s="60" t="s">
        <v>42</v>
      </c>
      <c r="L264" s="129" t="s">
        <v>654</v>
      </c>
      <c r="M264" s="60"/>
      <c r="N264" s="60"/>
      <c r="O264" s="60" t="s">
        <v>142</v>
      </c>
    </row>
    <row r="265" spans="1:15" s="47" customFormat="1" ht="12.75" customHeight="1">
      <c r="A265" s="20"/>
      <c r="B265" s="97"/>
      <c r="C265" s="134" t="s">
        <v>97</v>
      </c>
      <c r="D265" s="20"/>
      <c r="E265" s="20"/>
      <c r="F265" s="86"/>
      <c r="G265" s="86"/>
      <c r="H265" s="59"/>
      <c r="I265" s="59"/>
      <c r="J265" s="59"/>
      <c r="K265" s="60"/>
      <c r="L265" s="129"/>
      <c r="M265" s="60"/>
      <c r="N265" s="60"/>
      <c r="O265" s="60"/>
    </row>
    <row r="266" spans="1:15" s="47" customFormat="1" ht="12.75" customHeight="1">
      <c r="A266" s="20"/>
      <c r="B266" s="97"/>
      <c r="C266" s="20"/>
      <c r="D266" s="20"/>
      <c r="E266" s="20"/>
      <c r="F266" s="86"/>
      <c r="G266" s="86"/>
      <c r="H266" s="59"/>
      <c r="I266" s="59"/>
      <c r="J266" s="59"/>
      <c r="K266" s="60"/>
      <c r="L266" s="129"/>
      <c r="M266" s="60"/>
      <c r="N266" s="60"/>
      <c r="O266" s="60"/>
    </row>
    <row r="267" spans="1:15" s="47" customFormat="1" ht="12.75" customHeight="1">
      <c r="A267" s="20" t="s">
        <v>577</v>
      </c>
      <c r="B267" s="97" t="s">
        <v>269</v>
      </c>
      <c r="C267" s="20" t="s">
        <v>270</v>
      </c>
      <c r="D267" s="20"/>
      <c r="E267" s="20"/>
      <c r="F267" s="86">
        <v>327257.14</v>
      </c>
      <c r="G267" s="86">
        <v>327257.14</v>
      </c>
      <c r="H267" s="59"/>
      <c r="I267" s="59"/>
      <c r="J267" s="59"/>
      <c r="K267" s="60" t="s">
        <v>43</v>
      </c>
      <c r="L267" s="207" t="s">
        <v>670</v>
      </c>
      <c r="M267" s="60"/>
      <c r="N267" s="60"/>
      <c r="O267" s="60" t="s">
        <v>142</v>
      </c>
    </row>
    <row r="268" spans="1:15" s="47" customFormat="1" ht="12.75" customHeight="1">
      <c r="A268" s="20"/>
      <c r="B268" s="97"/>
      <c r="C268" s="134" t="s">
        <v>116</v>
      </c>
      <c r="D268" s="20"/>
      <c r="E268" s="20"/>
      <c r="F268" s="86"/>
      <c r="G268" s="86"/>
      <c r="H268" s="59"/>
      <c r="I268" s="59"/>
      <c r="J268" s="59"/>
      <c r="K268" s="60"/>
      <c r="L268" s="129"/>
      <c r="M268" s="60"/>
      <c r="N268" s="74"/>
      <c r="O268" s="60"/>
    </row>
    <row r="269" spans="1:15" s="47" customFormat="1" ht="12.75" customHeight="1">
      <c r="A269" s="20"/>
      <c r="B269" s="97"/>
      <c r="C269" s="20"/>
      <c r="D269" s="20"/>
      <c r="E269" s="20"/>
      <c r="F269" s="86"/>
      <c r="G269" s="86"/>
      <c r="H269" s="59"/>
      <c r="I269" s="59"/>
      <c r="J269" s="59"/>
      <c r="K269" s="60"/>
      <c r="L269" s="129"/>
      <c r="M269" s="60"/>
      <c r="N269" s="60"/>
      <c r="O269" s="60"/>
    </row>
    <row r="270" spans="1:15" s="47" customFormat="1" ht="12.75" customHeight="1">
      <c r="A270" s="20" t="s">
        <v>578</v>
      </c>
      <c r="B270" s="97" t="s">
        <v>273</v>
      </c>
      <c r="C270" s="20" t="s">
        <v>274</v>
      </c>
      <c r="D270" s="20"/>
      <c r="E270" s="20"/>
      <c r="F270" s="86">
        <v>183058.79</v>
      </c>
      <c r="G270" s="86">
        <v>183058.79</v>
      </c>
      <c r="H270" s="73"/>
      <c r="I270" s="73"/>
      <c r="J270" s="73"/>
      <c r="K270" s="60" t="s">
        <v>104</v>
      </c>
      <c r="L270" s="129" t="s">
        <v>671</v>
      </c>
      <c r="M270" s="60"/>
      <c r="N270" s="60"/>
      <c r="O270" s="60" t="s">
        <v>142</v>
      </c>
    </row>
    <row r="271" spans="1:15" s="47" customFormat="1" ht="12.75" customHeight="1">
      <c r="A271" s="20"/>
      <c r="B271" s="97"/>
      <c r="C271" s="134" t="s">
        <v>94</v>
      </c>
      <c r="D271" s="20"/>
      <c r="E271" s="20"/>
      <c r="F271" s="180"/>
      <c r="G271" s="180"/>
      <c r="H271" s="73"/>
      <c r="I271" s="73"/>
      <c r="J271" s="73"/>
      <c r="K271" s="60"/>
      <c r="L271" s="129"/>
      <c r="M271" s="60"/>
      <c r="N271" s="60"/>
      <c r="O271" s="60"/>
    </row>
    <row r="272" spans="1:15" s="47" customFormat="1" ht="12.75" customHeight="1">
      <c r="A272" s="20"/>
      <c r="B272" s="97"/>
      <c r="C272" s="20"/>
      <c r="D272" s="20"/>
      <c r="E272" s="20"/>
      <c r="F272" s="180"/>
      <c r="G272" s="180"/>
      <c r="H272" s="73"/>
      <c r="I272" s="73"/>
      <c r="J272" s="73"/>
      <c r="K272" s="60"/>
      <c r="L272" s="129"/>
      <c r="M272" s="60"/>
      <c r="N272" s="60"/>
      <c r="O272" s="60"/>
    </row>
    <row r="273" spans="1:15" s="47" customFormat="1" ht="12.75" customHeight="1">
      <c r="A273" s="20" t="s">
        <v>579</v>
      </c>
      <c r="B273" s="97" t="s">
        <v>278</v>
      </c>
      <c r="C273" s="20" t="s">
        <v>279</v>
      </c>
      <c r="D273" s="20"/>
      <c r="E273" s="20"/>
      <c r="F273" s="86">
        <v>158076.03</v>
      </c>
      <c r="G273" s="86">
        <v>158076.03</v>
      </c>
      <c r="H273" s="59"/>
      <c r="I273" s="73"/>
      <c r="J273" s="73"/>
      <c r="K273" s="72" t="s">
        <v>43</v>
      </c>
      <c r="L273" s="129" t="s">
        <v>672</v>
      </c>
      <c r="M273" s="60"/>
      <c r="N273" s="60"/>
      <c r="O273" s="60"/>
    </row>
    <row r="274" spans="1:15" s="47" customFormat="1" ht="12.75" customHeight="1">
      <c r="A274" s="20"/>
      <c r="B274" s="97"/>
      <c r="C274" s="134" t="s">
        <v>698</v>
      </c>
      <c r="D274" s="20"/>
      <c r="E274" s="20"/>
      <c r="F274" s="86"/>
      <c r="G274" s="86"/>
      <c r="H274" s="59"/>
      <c r="I274" s="59"/>
      <c r="J274" s="59"/>
      <c r="K274" s="72"/>
      <c r="L274" s="97"/>
      <c r="M274" s="60"/>
      <c r="N274" s="60"/>
      <c r="O274" s="60"/>
    </row>
    <row r="275" spans="1:15" s="47" customFormat="1" ht="12.75" customHeight="1">
      <c r="A275" s="62"/>
      <c r="B275" s="106"/>
      <c r="C275" s="62"/>
      <c r="D275" s="62"/>
      <c r="E275" s="62"/>
      <c r="F275" s="181"/>
      <c r="G275" s="181"/>
      <c r="H275" s="63"/>
      <c r="I275" s="63"/>
      <c r="J275" s="63"/>
      <c r="K275" s="64"/>
      <c r="L275" s="64"/>
      <c r="M275" s="64"/>
      <c r="N275" s="64"/>
      <c r="O275" s="64"/>
    </row>
    <row r="276" spans="2:10" s="121" customFormat="1" ht="12.75" customHeight="1">
      <c r="B276" s="120" t="s">
        <v>30</v>
      </c>
      <c r="F276" s="166">
        <f>SUM(F244:F275)</f>
        <v>2646356.86</v>
      </c>
      <c r="G276" s="166">
        <f>SUM(G244:G275)</f>
        <v>2646356.86</v>
      </c>
      <c r="H276" s="65"/>
      <c r="I276" s="65"/>
      <c r="J276" s="65"/>
    </row>
    <row r="277" spans="2:10" s="121" customFormat="1" ht="12.75" customHeight="1">
      <c r="B277" s="120" t="s">
        <v>31</v>
      </c>
      <c r="F277" s="66"/>
      <c r="G277" s="66"/>
      <c r="H277" s="65"/>
      <c r="I277" s="65"/>
      <c r="J277" s="65"/>
    </row>
    <row r="278" spans="2:10" s="121" customFormat="1" ht="12.75" customHeight="1">
      <c r="B278" s="120" t="s">
        <v>32</v>
      </c>
      <c r="F278" s="66"/>
      <c r="G278" s="66"/>
      <c r="H278" s="67"/>
      <c r="I278" s="67"/>
      <c r="J278" s="67"/>
    </row>
    <row r="279" s="47" customFormat="1" ht="11.25">
      <c r="B279" s="158"/>
    </row>
    <row r="280" spans="2:14" s="121" customFormat="1" ht="12.75" customHeight="1">
      <c r="B280" s="219" t="s">
        <v>33</v>
      </c>
      <c r="C280" s="219"/>
      <c r="D280" s="219"/>
      <c r="J280" s="219" t="s">
        <v>411</v>
      </c>
      <c r="K280" s="219"/>
      <c r="L280" s="219"/>
      <c r="M280" s="219"/>
      <c r="N280" s="219"/>
    </row>
    <row r="281" spans="2:14" s="121" customFormat="1" ht="12.75" customHeight="1">
      <c r="B281" s="210" t="s">
        <v>163</v>
      </c>
      <c r="C281" s="210"/>
      <c r="D281" s="210"/>
      <c r="J281" s="219" t="s">
        <v>34</v>
      </c>
      <c r="K281" s="219"/>
      <c r="L281" s="219"/>
      <c r="M281" s="219"/>
      <c r="N281" s="219"/>
    </row>
    <row r="282" s="121" customFormat="1" ht="12.75" customHeight="1">
      <c r="B282" s="155"/>
    </row>
    <row r="283" s="121" customFormat="1" ht="12.75" customHeight="1">
      <c r="B283" s="155"/>
    </row>
    <row r="284" s="121" customFormat="1" ht="12.75" customHeight="1">
      <c r="B284" s="155"/>
    </row>
    <row r="285" s="121" customFormat="1" ht="12.75" customHeight="1">
      <c r="B285" s="155"/>
    </row>
    <row r="286" s="121" customFormat="1" ht="12.75" customHeight="1">
      <c r="B286" s="155"/>
    </row>
    <row r="287" spans="1:15" s="121" customFormat="1" ht="12.75" customHeight="1">
      <c r="A287" s="219" t="s">
        <v>0</v>
      </c>
      <c r="B287" s="219"/>
      <c r="C287" s="219"/>
      <c r="D287" s="219"/>
      <c r="E287" s="219"/>
      <c r="F287" s="219"/>
      <c r="G287" s="219"/>
      <c r="H287" s="219"/>
      <c r="I287" s="219"/>
      <c r="J287" s="219"/>
      <c r="K287" s="219"/>
      <c r="L287" s="219"/>
      <c r="M287" s="219"/>
      <c r="N287" s="219"/>
      <c r="O287" s="219"/>
    </row>
    <row r="288" spans="1:15" s="121" customFormat="1" ht="12.75" customHeight="1">
      <c r="A288" s="219" t="s">
        <v>1</v>
      </c>
      <c r="B288" s="219"/>
      <c r="C288" s="219"/>
      <c r="D288" s="219"/>
      <c r="E288" s="219"/>
      <c r="F288" s="219"/>
      <c r="G288" s="219"/>
      <c r="H288" s="219"/>
      <c r="I288" s="219"/>
      <c r="J288" s="219"/>
      <c r="K288" s="219"/>
      <c r="L288" s="219"/>
      <c r="M288" s="219"/>
      <c r="N288" s="219"/>
      <c r="O288" s="219"/>
    </row>
    <row r="289" spans="1:15" s="121" customFormat="1" ht="12.75" customHeight="1">
      <c r="A289" s="34"/>
      <c r="B289" s="120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219" t="s">
        <v>2</v>
      </c>
      <c r="N289" s="219"/>
      <c r="O289" s="34"/>
    </row>
    <row r="290" spans="1:15" s="121" customFormat="1" ht="12.75" customHeight="1">
      <c r="A290" s="219" t="s">
        <v>155</v>
      </c>
      <c r="B290" s="219"/>
      <c r="C290" s="219"/>
      <c r="D290" s="219"/>
      <c r="E290" s="219"/>
      <c r="F290" s="219"/>
      <c r="G290" s="219"/>
      <c r="H290" s="219"/>
      <c r="I290" s="219"/>
      <c r="J290" s="219"/>
      <c r="K290" s="219"/>
      <c r="L290" s="219"/>
      <c r="M290" s="219"/>
      <c r="N290" s="219"/>
      <c r="O290" s="219"/>
    </row>
    <row r="291" spans="1:15" s="121" customFormat="1" ht="12.75" customHeight="1">
      <c r="A291" s="34"/>
      <c r="B291" s="120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</row>
    <row r="292" spans="1:15" s="121" customFormat="1" ht="12.75" customHeight="1">
      <c r="A292" s="219" t="s">
        <v>3</v>
      </c>
      <c r="B292" s="219"/>
      <c r="C292" s="219"/>
      <c r="D292" s="219"/>
      <c r="E292" s="219"/>
      <c r="F292" s="219"/>
      <c r="G292" s="219"/>
      <c r="H292" s="219"/>
      <c r="I292" s="219"/>
      <c r="J292" s="219"/>
      <c r="K292" s="219"/>
      <c r="L292" s="219"/>
      <c r="M292" s="219"/>
      <c r="N292" s="219"/>
      <c r="O292" s="219"/>
    </row>
    <row r="293" spans="1:15" s="121" customFormat="1" ht="12.75" customHeight="1">
      <c r="A293" s="120" t="s">
        <v>4</v>
      </c>
      <c r="B293" s="155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</row>
    <row r="294" spans="1:15" s="121" customFormat="1" ht="12.75" customHeight="1">
      <c r="A294" s="120" t="s">
        <v>5</v>
      </c>
      <c r="B294" s="155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</row>
    <row r="295" spans="1:2" s="121" customFormat="1" ht="12.75" customHeight="1">
      <c r="A295" s="120" t="s">
        <v>6</v>
      </c>
      <c r="B295" s="155"/>
    </row>
    <row r="296" spans="1:15" s="47" customFormat="1" ht="12.75" customHeight="1">
      <c r="A296" s="31" t="s">
        <v>7</v>
      </c>
      <c r="B296" s="145" t="s">
        <v>35</v>
      </c>
      <c r="C296" s="48"/>
      <c r="D296" s="50"/>
      <c r="E296" s="50"/>
      <c r="F296" s="31"/>
      <c r="G296" s="49"/>
      <c r="H296" s="49"/>
      <c r="I296" s="49"/>
      <c r="J296" s="48"/>
      <c r="K296" s="234" t="s">
        <v>8</v>
      </c>
      <c r="L296" s="234"/>
      <c r="M296" s="234"/>
      <c r="N296" s="234"/>
      <c r="O296" s="50"/>
    </row>
    <row r="297" spans="1:15" s="47" customFormat="1" ht="12.75" customHeight="1">
      <c r="A297" s="33"/>
      <c r="B297" s="120"/>
      <c r="C297" s="51"/>
      <c r="D297" s="236" t="s">
        <v>9</v>
      </c>
      <c r="E297" s="236"/>
      <c r="F297" s="217" t="s">
        <v>10</v>
      </c>
      <c r="G297" s="219"/>
      <c r="H297" s="219"/>
      <c r="I297" s="219"/>
      <c r="J297" s="218"/>
      <c r="K297" s="235"/>
      <c r="L297" s="235"/>
      <c r="M297" s="235"/>
      <c r="N297" s="235"/>
      <c r="O297" s="52" t="s">
        <v>11</v>
      </c>
    </row>
    <row r="298" spans="1:15" s="47" customFormat="1" ht="12.75" customHeight="1">
      <c r="A298" s="35" t="s">
        <v>148</v>
      </c>
      <c r="B298" s="146"/>
      <c r="C298" s="53"/>
      <c r="D298" s="56"/>
      <c r="E298" s="56"/>
      <c r="F298" s="35"/>
      <c r="G298" s="36"/>
      <c r="H298" s="36"/>
      <c r="I298" s="36"/>
      <c r="J298" s="53"/>
      <c r="K298" s="222" t="s">
        <v>12</v>
      </c>
      <c r="L298" s="222"/>
      <c r="M298" s="222" t="s">
        <v>13</v>
      </c>
      <c r="N298" s="222"/>
      <c r="O298" s="52" t="s">
        <v>14</v>
      </c>
    </row>
    <row r="299" spans="1:15" s="47" customFormat="1" ht="12.75" customHeight="1">
      <c r="A299" s="54"/>
      <c r="B299" s="152"/>
      <c r="C299" s="54"/>
      <c r="D299" s="54" t="s">
        <v>15</v>
      </c>
      <c r="E299" s="54" t="s">
        <v>16</v>
      </c>
      <c r="F299" s="54"/>
      <c r="G299" s="54"/>
      <c r="H299" s="54"/>
      <c r="I299" s="54"/>
      <c r="J299" s="54"/>
      <c r="K299" s="54" t="s">
        <v>17</v>
      </c>
      <c r="L299" s="54"/>
      <c r="M299" s="54"/>
      <c r="N299" s="54"/>
      <c r="O299" s="52" t="s">
        <v>18</v>
      </c>
    </row>
    <row r="300" spans="1:15" s="47" customFormat="1" ht="12.75" customHeight="1">
      <c r="A300" s="55" t="s">
        <v>19</v>
      </c>
      <c r="B300" s="156" t="s">
        <v>20</v>
      </c>
      <c r="C300" s="55" t="s">
        <v>21</v>
      </c>
      <c r="D300" s="55" t="s">
        <v>22</v>
      </c>
      <c r="E300" s="55" t="s">
        <v>22</v>
      </c>
      <c r="F300" s="55" t="s">
        <v>23</v>
      </c>
      <c r="G300" s="55" t="s">
        <v>56</v>
      </c>
      <c r="H300" s="55" t="s">
        <v>24</v>
      </c>
      <c r="I300" s="55" t="s">
        <v>25</v>
      </c>
      <c r="J300" s="55" t="s">
        <v>26</v>
      </c>
      <c r="K300" s="55" t="s">
        <v>27</v>
      </c>
      <c r="L300" s="55" t="s">
        <v>28</v>
      </c>
      <c r="M300" s="55" t="s">
        <v>29</v>
      </c>
      <c r="N300" s="55" t="s">
        <v>28</v>
      </c>
      <c r="O300" s="56"/>
    </row>
    <row r="301" spans="1:15" s="47" customFormat="1" ht="12.75" customHeight="1">
      <c r="A301" s="20"/>
      <c r="B301" s="97"/>
      <c r="C301" s="20"/>
      <c r="D301" s="20"/>
      <c r="E301" s="20"/>
      <c r="F301" s="59"/>
      <c r="G301" s="59"/>
      <c r="H301" s="73"/>
      <c r="I301" s="73"/>
      <c r="J301" s="73"/>
      <c r="K301" s="60"/>
      <c r="L301" s="129"/>
      <c r="M301" s="60"/>
      <c r="N301" s="60"/>
      <c r="O301" s="60"/>
    </row>
    <row r="302" spans="1:15" s="47" customFormat="1" ht="12.75" customHeight="1">
      <c r="A302" s="20" t="s">
        <v>580</v>
      </c>
      <c r="B302" s="97" t="s">
        <v>135</v>
      </c>
      <c r="C302" s="20" t="s">
        <v>289</v>
      </c>
      <c r="D302" s="20"/>
      <c r="E302" s="20"/>
      <c r="F302" s="86">
        <v>580000</v>
      </c>
      <c r="G302" s="86">
        <v>580000</v>
      </c>
      <c r="H302" s="73"/>
      <c r="I302" s="59"/>
      <c r="J302" s="73"/>
      <c r="K302" s="72" t="s">
        <v>43</v>
      </c>
      <c r="L302" s="129" t="s">
        <v>673</v>
      </c>
      <c r="M302" s="60"/>
      <c r="N302" s="60"/>
      <c r="O302" s="60" t="s">
        <v>142</v>
      </c>
    </row>
    <row r="303" spans="1:15" s="47" customFormat="1" ht="12.75" customHeight="1">
      <c r="A303" s="52"/>
      <c r="B303" s="150"/>
      <c r="C303" s="132" t="s">
        <v>97</v>
      </c>
      <c r="D303" s="52"/>
      <c r="E303" s="52"/>
      <c r="F303" s="179"/>
      <c r="G303" s="179"/>
      <c r="H303" s="52"/>
      <c r="I303" s="52"/>
      <c r="J303" s="52"/>
      <c r="K303" s="52"/>
      <c r="L303" s="131"/>
      <c r="M303" s="52"/>
      <c r="N303" s="52"/>
      <c r="O303" s="37"/>
    </row>
    <row r="304" spans="1:15" s="47" customFormat="1" ht="12.75" customHeight="1">
      <c r="A304" s="20"/>
      <c r="B304" s="97"/>
      <c r="C304" s="20"/>
      <c r="D304" s="20"/>
      <c r="E304" s="20"/>
      <c r="F304" s="86"/>
      <c r="G304" s="86"/>
      <c r="H304" s="73"/>
      <c r="I304" s="73"/>
      <c r="J304" s="73"/>
      <c r="K304" s="60"/>
      <c r="L304" s="129"/>
      <c r="M304" s="60"/>
      <c r="N304" s="60"/>
      <c r="O304" s="60"/>
    </row>
    <row r="305" spans="1:15" s="47" customFormat="1" ht="12.75" customHeight="1">
      <c r="A305" s="20" t="s">
        <v>581</v>
      </c>
      <c r="B305" s="97" t="s">
        <v>292</v>
      </c>
      <c r="C305" s="20" t="s">
        <v>293</v>
      </c>
      <c r="D305" s="20"/>
      <c r="E305" s="20"/>
      <c r="F305" s="86">
        <v>202235.77</v>
      </c>
      <c r="G305" s="86">
        <v>202235.77</v>
      </c>
      <c r="H305" s="73"/>
      <c r="I305" s="59"/>
      <c r="J305" s="73"/>
      <c r="K305" s="72" t="s">
        <v>104</v>
      </c>
      <c r="L305" s="129" t="s">
        <v>674</v>
      </c>
      <c r="M305" s="60"/>
      <c r="N305" s="60"/>
      <c r="O305" s="60" t="s">
        <v>142</v>
      </c>
    </row>
    <row r="306" spans="1:15" s="47" customFormat="1" ht="12.75" customHeight="1">
      <c r="A306" s="20"/>
      <c r="B306" s="97"/>
      <c r="C306" s="134" t="s">
        <v>118</v>
      </c>
      <c r="D306" s="20"/>
      <c r="E306" s="20"/>
      <c r="F306" s="86"/>
      <c r="G306" s="86"/>
      <c r="H306" s="73"/>
      <c r="I306" s="59"/>
      <c r="J306" s="73"/>
      <c r="K306" s="72"/>
      <c r="L306" s="129"/>
      <c r="M306" s="60"/>
      <c r="N306" s="60"/>
      <c r="O306" s="60"/>
    </row>
    <row r="307" spans="1:15" s="47" customFormat="1" ht="12.75" customHeight="1">
      <c r="A307" s="20"/>
      <c r="B307" s="97"/>
      <c r="C307" s="20"/>
      <c r="D307" s="20"/>
      <c r="E307" s="20"/>
      <c r="F307" s="86"/>
      <c r="G307" s="86"/>
      <c r="H307" s="73"/>
      <c r="I307" s="59"/>
      <c r="J307" s="59"/>
      <c r="K307" s="60"/>
      <c r="L307" s="129"/>
      <c r="M307" s="60"/>
      <c r="N307" s="60"/>
      <c r="O307" s="60"/>
    </row>
    <row r="308" spans="1:15" s="47" customFormat="1" ht="12.75" customHeight="1">
      <c r="A308" s="20" t="s">
        <v>582</v>
      </c>
      <c r="B308" s="97" t="s">
        <v>138</v>
      </c>
      <c r="C308" s="20" t="s">
        <v>295</v>
      </c>
      <c r="D308" s="237"/>
      <c r="E308" s="20"/>
      <c r="F308" s="86">
        <v>356845.68</v>
      </c>
      <c r="G308" s="86">
        <v>356845.68</v>
      </c>
      <c r="H308" s="59"/>
      <c r="I308" s="59"/>
      <c r="J308" s="59"/>
      <c r="K308" s="72" t="s">
        <v>42</v>
      </c>
      <c r="L308" s="129" t="s">
        <v>675</v>
      </c>
      <c r="M308" s="60"/>
      <c r="N308" s="60"/>
      <c r="O308" s="60" t="s">
        <v>142</v>
      </c>
    </row>
    <row r="309" spans="1:15" s="47" customFormat="1" ht="12.75" customHeight="1">
      <c r="A309" s="20"/>
      <c r="B309" s="97"/>
      <c r="C309" s="134" t="s">
        <v>118</v>
      </c>
      <c r="D309" s="237"/>
      <c r="E309" s="20"/>
      <c r="F309" s="86"/>
      <c r="G309" s="86"/>
      <c r="H309" s="59"/>
      <c r="I309" s="59"/>
      <c r="J309" s="59"/>
      <c r="K309" s="60"/>
      <c r="L309" s="129"/>
      <c r="M309" s="60"/>
      <c r="N309" s="60"/>
      <c r="O309" s="60"/>
    </row>
    <row r="310" spans="1:15" s="47" customFormat="1" ht="12.75" customHeight="1">
      <c r="A310" s="20"/>
      <c r="B310" s="97"/>
      <c r="C310" s="20"/>
      <c r="D310" s="20"/>
      <c r="E310" s="20"/>
      <c r="F310" s="86"/>
      <c r="G310" s="86"/>
      <c r="H310" s="59"/>
      <c r="I310" s="59"/>
      <c r="J310" s="59"/>
      <c r="K310" s="60"/>
      <c r="L310" s="132"/>
      <c r="M310" s="60"/>
      <c r="N310" s="60"/>
      <c r="O310" s="60"/>
    </row>
    <row r="311" spans="1:15" s="47" customFormat="1" ht="12.75" customHeight="1">
      <c r="A311" s="20" t="s">
        <v>583</v>
      </c>
      <c r="B311" s="97" t="s">
        <v>154</v>
      </c>
      <c r="C311" s="20" t="s">
        <v>296</v>
      </c>
      <c r="D311" s="20"/>
      <c r="E311" s="20"/>
      <c r="F311" s="86">
        <v>213347.07</v>
      </c>
      <c r="G311" s="86">
        <v>213347.07</v>
      </c>
      <c r="H311" s="59"/>
      <c r="I311" s="59"/>
      <c r="J311" s="59"/>
      <c r="K311" s="60" t="s">
        <v>42</v>
      </c>
      <c r="L311" s="129" t="s">
        <v>676</v>
      </c>
      <c r="M311" s="60"/>
      <c r="N311" s="60"/>
      <c r="O311" s="60" t="s">
        <v>142</v>
      </c>
    </row>
    <row r="312" spans="1:15" s="47" customFormat="1" ht="12.75" customHeight="1">
      <c r="A312" s="20"/>
      <c r="B312" s="97"/>
      <c r="C312" s="134" t="s">
        <v>118</v>
      </c>
      <c r="D312" s="20"/>
      <c r="E312" s="20"/>
      <c r="F312" s="86"/>
      <c r="G312" s="86"/>
      <c r="H312" s="59"/>
      <c r="I312" s="59"/>
      <c r="J312" s="59"/>
      <c r="K312" s="60"/>
      <c r="L312" s="129"/>
      <c r="M312" s="60"/>
      <c r="N312" s="60"/>
      <c r="O312" s="60"/>
    </row>
    <row r="313" spans="1:15" s="47" customFormat="1" ht="12.75" customHeight="1">
      <c r="A313" s="20"/>
      <c r="B313" s="97"/>
      <c r="C313" s="20"/>
      <c r="D313" s="20"/>
      <c r="E313" s="20"/>
      <c r="F313" s="86"/>
      <c r="G313" s="86"/>
      <c r="H313" s="59"/>
      <c r="I313" s="59"/>
      <c r="J313" s="59"/>
      <c r="K313" s="60"/>
      <c r="L313" s="129"/>
      <c r="M313" s="60"/>
      <c r="N313" s="60"/>
      <c r="O313" s="60"/>
    </row>
    <row r="314" spans="1:15" s="47" customFormat="1" ht="12.75" customHeight="1">
      <c r="A314" s="20" t="s">
        <v>584</v>
      </c>
      <c r="B314" s="97" t="s">
        <v>52</v>
      </c>
      <c r="C314" s="20" t="s">
        <v>95</v>
      </c>
      <c r="D314" s="20"/>
      <c r="E314" s="20"/>
      <c r="F314" s="86">
        <v>354389.01</v>
      </c>
      <c r="G314" s="86">
        <v>354389.01</v>
      </c>
      <c r="H314" s="73"/>
      <c r="I314" s="59"/>
      <c r="J314" s="59"/>
      <c r="K314" s="60" t="s">
        <v>349</v>
      </c>
      <c r="L314" s="207" t="s">
        <v>711</v>
      </c>
      <c r="M314" s="60"/>
      <c r="N314" s="60"/>
      <c r="O314" s="60" t="s">
        <v>142</v>
      </c>
    </row>
    <row r="315" spans="1:15" s="47" customFormat="1" ht="12.75" customHeight="1">
      <c r="A315" s="20"/>
      <c r="B315" s="97"/>
      <c r="C315" s="134" t="s">
        <v>95</v>
      </c>
      <c r="D315" s="20"/>
      <c r="E315" s="20"/>
      <c r="F315" s="59"/>
      <c r="G315" s="59"/>
      <c r="H315" s="59"/>
      <c r="I315" s="59"/>
      <c r="J315" s="59"/>
      <c r="K315" s="60"/>
      <c r="L315" s="129"/>
      <c r="M315" s="60"/>
      <c r="N315" s="74"/>
      <c r="O315" s="60"/>
    </row>
    <row r="316" spans="1:15" s="47" customFormat="1" ht="12.75" customHeight="1">
      <c r="A316" s="20"/>
      <c r="B316" s="157"/>
      <c r="C316" s="75"/>
      <c r="D316" s="75"/>
      <c r="E316" s="75"/>
      <c r="F316" s="99"/>
      <c r="G316" s="99"/>
      <c r="H316" s="99"/>
      <c r="I316" s="99"/>
      <c r="J316" s="99"/>
      <c r="K316" s="104"/>
      <c r="L316" s="133"/>
      <c r="M316" s="60"/>
      <c r="N316" s="60"/>
      <c r="O316" s="60"/>
    </row>
    <row r="317" spans="1:15" s="47" customFormat="1" ht="12.75" customHeight="1">
      <c r="A317" s="20" t="s">
        <v>585</v>
      </c>
      <c r="B317" s="97" t="s">
        <v>362</v>
      </c>
      <c r="C317" s="20" t="s">
        <v>361</v>
      </c>
      <c r="D317" s="20"/>
      <c r="E317" s="20"/>
      <c r="F317" s="86">
        <v>209543.11</v>
      </c>
      <c r="G317" s="86">
        <v>209543.11</v>
      </c>
      <c r="H317" s="59"/>
      <c r="I317" s="59"/>
      <c r="J317" s="59"/>
      <c r="K317" s="60" t="s">
        <v>43</v>
      </c>
      <c r="L317" s="129" t="s">
        <v>677</v>
      </c>
      <c r="M317" s="60"/>
      <c r="N317" s="74"/>
      <c r="O317" s="60" t="s">
        <v>142</v>
      </c>
    </row>
    <row r="318" spans="1:15" s="47" customFormat="1" ht="12.75" customHeight="1">
      <c r="A318" s="20"/>
      <c r="B318" s="97"/>
      <c r="C318" s="134" t="s">
        <v>107</v>
      </c>
      <c r="D318" s="20"/>
      <c r="E318" s="20"/>
      <c r="F318" s="180"/>
      <c r="G318" s="180"/>
      <c r="H318" s="59"/>
      <c r="I318" s="59"/>
      <c r="J318" s="59"/>
      <c r="K318" s="60"/>
      <c r="L318" s="129"/>
      <c r="M318" s="60"/>
      <c r="N318" s="60"/>
      <c r="O318" s="60"/>
    </row>
    <row r="319" spans="1:15" s="47" customFormat="1" ht="12.75" customHeight="1">
      <c r="A319" s="20"/>
      <c r="B319" s="97"/>
      <c r="C319" s="20"/>
      <c r="D319" s="20"/>
      <c r="E319" s="20"/>
      <c r="F319" s="86"/>
      <c r="G319" s="86"/>
      <c r="H319" s="59"/>
      <c r="I319" s="59"/>
      <c r="J319" s="59"/>
      <c r="K319" s="60"/>
      <c r="L319" s="129"/>
      <c r="M319" s="60"/>
      <c r="N319" s="60"/>
      <c r="O319" s="60"/>
    </row>
    <row r="320" spans="1:15" s="47" customFormat="1" ht="12.75" customHeight="1">
      <c r="A320" s="20" t="s">
        <v>586</v>
      </c>
      <c r="B320" s="97" t="s">
        <v>371</v>
      </c>
      <c r="C320" s="20" t="s">
        <v>48</v>
      </c>
      <c r="D320" s="20"/>
      <c r="E320" s="20"/>
      <c r="F320" s="86">
        <v>514451.43</v>
      </c>
      <c r="G320" s="86">
        <v>514451.43</v>
      </c>
      <c r="H320" s="59"/>
      <c r="I320" s="59"/>
      <c r="J320" s="59"/>
      <c r="K320" s="60" t="s">
        <v>48</v>
      </c>
      <c r="L320" s="129"/>
      <c r="M320" s="60"/>
      <c r="N320" s="74"/>
      <c r="O320" s="60"/>
    </row>
    <row r="321" spans="1:15" s="47" customFormat="1" ht="11.25">
      <c r="A321" s="20"/>
      <c r="B321" s="97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</row>
    <row r="322" spans="1:15" s="47" customFormat="1" ht="11.25">
      <c r="A322" s="20"/>
      <c r="B322" s="97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</row>
    <row r="323" spans="1:15" s="47" customFormat="1" ht="11.25">
      <c r="A323" s="20"/>
      <c r="B323" s="97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</row>
    <row r="324" spans="1:15" s="47" customFormat="1" ht="12.75" customHeight="1">
      <c r="A324" s="20"/>
      <c r="B324" s="97"/>
      <c r="C324" s="20"/>
      <c r="D324" s="20"/>
      <c r="E324" s="20"/>
      <c r="F324" s="73"/>
      <c r="G324" s="73"/>
      <c r="H324" s="59"/>
      <c r="I324" s="59"/>
      <c r="J324" s="59"/>
      <c r="K324" s="60"/>
      <c r="L324" s="129"/>
      <c r="M324" s="60"/>
      <c r="N324" s="60"/>
      <c r="O324" s="60"/>
    </row>
    <row r="325" spans="1:15" s="47" customFormat="1" ht="11.25">
      <c r="A325" s="20"/>
      <c r="B325" s="97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</row>
    <row r="326" spans="1:15" s="47" customFormat="1" ht="11.25">
      <c r="A326" s="20"/>
      <c r="B326" s="97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</row>
    <row r="327" spans="1:15" s="47" customFormat="1" ht="12.75" customHeight="1">
      <c r="A327" s="20"/>
      <c r="B327" s="97"/>
      <c r="C327" s="20"/>
      <c r="D327" s="20"/>
      <c r="E327" s="20"/>
      <c r="F327" s="73"/>
      <c r="G327" s="73"/>
      <c r="H327" s="73"/>
      <c r="I327" s="59"/>
      <c r="J327" s="73"/>
      <c r="K327" s="60"/>
      <c r="L327" s="130"/>
      <c r="M327" s="60"/>
      <c r="N327" s="60"/>
      <c r="O327" s="60"/>
    </row>
    <row r="328" spans="1:15" s="47" customFormat="1" ht="12.75" customHeight="1">
      <c r="A328" s="20"/>
      <c r="B328" s="97"/>
      <c r="C328" s="20"/>
      <c r="D328" s="20"/>
      <c r="E328" s="20"/>
      <c r="F328" s="59"/>
      <c r="G328" s="59"/>
      <c r="H328" s="59"/>
      <c r="I328" s="59"/>
      <c r="J328" s="59"/>
      <c r="K328" s="60"/>
      <c r="L328" s="129"/>
      <c r="M328" s="60"/>
      <c r="N328" s="60"/>
      <c r="O328" s="60"/>
    </row>
    <row r="329" spans="1:15" s="47" customFormat="1" ht="12.75" customHeight="1">
      <c r="A329" s="20"/>
      <c r="B329" s="97"/>
      <c r="C329" s="20"/>
      <c r="D329" s="20"/>
      <c r="E329" s="20"/>
      <c r="F329" s="59"/>
      <c r="G329" s="59"/>
      <c r="H329" s="59"/>
      <c r="I329" s="59"/>
      <c r="J329" s="59"/>
      <c r="K329" s="60"/>
      <c r="L329" s="129"/>
      <c r="M329" s="60"/>
      <c r="N329" s="60"/>
      <c r="O329" s="60"/>
    </row>
    <row r="330" spans="1:15" s="47" customFormat="1" ht="12.75" customHeight="1">
      <c r="A330" s="20"/>
      <c r="B330" s="97"/>
      <c r="C330" s="20"/>
      <c r="D330" s="20"/>
      <c r="E330" s="20"/>
      <c r="F330" s="59"/>
      <c r="G330" s="59"/>
      <c r="H330" s="59"/>
      <c r="I330" s="59"/>
      <c r="J330" s="59"/>
      <c r="K330" s="60"/>
      <c r="L330" s="129"/>
      <c r="M330" s="60"/>
      <c r="N330" s="60"/>
      <c r="O330" s="60"/>
    </row>
    <row r="331" spans="1:15" s="47" customFormat="1" ht="11.25">
      <c r="A331" s="20"/>
      <c r="B331" s="97"/>
      <c r="C331" s="20"/>
      <c r="D331" s="20"/>
      <c r="E331" s="20"/>
      <c r="F331" s="59"/>
      <c r="G331" s="59"/>
      <c r="H331" s="20"/>
      <c r="I331" s="20"/>
      <c r="J331" s="20"/>
      <c r="K331" s="20"/>
      <c r="L331" s="134"/>
      <c r="M331" s="20"/>
      <c r="N331" s="122"/>
      <c r="O331" s="60"/>
    </row>
    <row r="332" spans="1:15" s="47" customFormat="1" ht="11.25">
      <c r="A332" s="20"/>
      <c r="B332" s="97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122"/>
      <c r="O332" s="20"/>
    </row>
    <row r="333" spans="1:15" s="47" customFormat="1" ht="12.75" customHeight="1">
      <c r="A333" s="62"/>
      <c r="B333" s="106"/>
      <c r="C333" s="62"/>
      <c r="D333" s="62"/>
      <c r="E333" s="62"/>
      <c r="F333" s="112"/>
      <c r="G333" s="112"/>
      <c r="H333" s="63"/>
      <c r="I333" s="63"/>
      <c r="J333" s="63"/>
      <c r="K333" s="64"/>
      <c r="L333" s="64"/>
      <c r="M333" s="64"/>
      <c r="N333" s="64"/>
      <c r="O333" s="64"/>
    </row>
    <row r="334" spans="2:10" s="47" customFormat="1" ht="12.75" customHeight="1">
      <c r="B334" s="46" t="s">
        <v>30</v>
      </c>
      <c r="F334" s="165">
        <f>SUM(F301:F333)</f>
        <v>2430812.0700000003</v>
      </c>
      <c r="G334" s="165">
        <f>SUM(G301:G333)</f>
        <v>2430812.0700000003</v>
      </c>
      <c r="H334" s="63"/>
      <c r="I334" s="63"/>
      <c r="J334" s="63"/>
    </row>
    <row r="335" spans="2:10" s="47" customFormat="1" ht="12.75" customHeight="1">
      <c r="B335" s="46" t="s">
        <v>31</v>
      </c>
      <c r="F335" s="171">
        <f>SUM(F334+F276+F222)</f>
        <v>7635288.23</v>
      </c>
      <c r="G335" s="171">
        <f>SUM(G334+G276+G222)</f>
        <v>7635288.23</v>
      </c>
      <c r="H335" s="65"/>
      <c r="I335" s="65"/>
      <c r="J335" s="65"/>
    </row>
    <row r="336" spans="2:10" s="47" customFormat="1" ht="12.75" customHeight="1">
      <c r="B336" s="46" t="s">
        <v>32</v>
      </c>
      <c r="F336" s="171"/>
      <c r="G336" s="171"/>
      <c r="H336" s="67"/>
      <c r="I336" s="67"/>
      <c r="J336" s="67"/>
    </row>
    <row r="337" s="47" customFormat="1" ht="12.75" customHeight="1">
      <c r="B337" s="158"/>
    </row>
    <row r="338" spans="2:14" s="47" customFormat="1" ht="12.75" customHeight="1">
      <c r="B338" s="210" t="s">
        <v>33</v>
      </c>
      <c r="C338" s="210"/>
      <c r="D338" s="210"/>
      <c r="K338" s="210" t="s">
        <v>411</v>
      </c>
      <c r="L338" s="210"/>
      <c r="M338" s="210"/>
      <c r="N338" s="210"/>
    </row>
    <row r="339" spans="2:14" s="47" customFormat="1" ht="12.75" customHeight="1">
      <c r="B339" s="210" t="s">
        <v>163</v>
      </c>
      <c r="C339" s="210"/>
      <c r="D339" s="210"/>
      <c r="K339" s="210" t="s">
        <v>34</v>
      </c>
      <c r="L339" s="210"/>
      <c r="M339" s="210"/>
      <c r="N339" s="210"/>
    </row>
    <row r="340" spans="2:14" s="47" customFormat="1" ht="12.75" customHeight="1">
      <c r="B340" s="136"/>
      <c r="C340" s="136"/>
      <c r="D340" s="136"/>
      <c r="K340" s="136"/>
      <c r="L340" s="136"/>
      <c r="M340" s="136"/>
      <c r="N340" s="136"/>
    </row>
    <row r="341" spans="2:14" s="47" customFormat="1" ht="12.75" customHeight="1">
      <c r="B341" s="136"/>
      <c r="C341" s="136"/>
      <c r="D341" s="136"/>
      <c r="K341" s="136"/>
      <c r="L341" s="136"/>
      <c r="M341" s="136"/>
      <c r="N341" s="136"/>
    </row>
    <row r="342" spans="2:14" s="47" customFormat="1" ht="12.75" customHeight="1">
      <c r="B342" s="136"/>
      <c r="C342" s="136"/>
      <c r="D342" s="136"/>
      <c r="K342" s="136"/>
      <c r="L342" s="136"/>
      <c r="M342" s="136"/>
      <c r="N342" s="136"/>
    </row>
    <row r="343" spans="2:14" s="47" customFormat="1" ht="12.75" customHeight="1">
      <c r="B343" s="136"/>
      <c r="C343" s="136"/>
      <c r="D343" s="136"/>
      <c r="K343" s="136"/>
      <c r="L343" s="136"/>
      <c r="M343" s="136"/>
      <c r="N343" s="136"/>
    </row>
    <row r="344" spans="1:15" s="47" customFormat="1" ht="12.75" customHeight="1">
      <c r="A344" s="210" t="s">
        <v>0</v>
      </c>
      <c r="B344" s="210"/>
      <c r="C344" s="210"/>
      <c r="D344" s="210"/>
      <c r="E344" s="210"/>
      <c r="F344" s="210"/>
      <c r="G344" s="210"/>
      <c r="H344" s="210"/>
      <c r="I344" s="210"/>
      <c r="J344" s="210"/>
      <c r="K344" s="210"/>
      <c r="L344" s="210"/>
      <c r="M344" s="210"/>
      <c r="N344" s="210"/>
      <c r="O344" s="210"/>
    </row>
    <row r="345" spans="1:15" s="47" customFormat="1" ht="12.75" customHeight="1">
      <c r="A345" s="210" t="s">
        <v>1</v>
      </c>
      <c r="B345" s="210"/>
      <c r="C345" s="210"/>
      <c r="D345" s="210"/>
      <c r="E345" s="210"/>
      <c r="F345" s="210"/>
      <c r="G345" s="210"/>
      <c r="H345" s="210"/>
      <c r="I345" s="210"/>
      <c r="J345" s="210"/>
      <c r="K345" s="210"/>
      <c r="L345" s="210"/>
      <c r="M345" s="210"/>
      <c r="N345" s="210"/>
      <c r="O345" s="210"/>
    </row>
    <row r="346" spans="1:15" s="47" customFormat="1" ht="12.75" customHeight="1">
      <c r="A346" s="44"/>
      <c r="B346" s="46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220" t="s">
        <v>2</v>
      </c>
      <c r="N346" s="221"/>
      <c r="O346" s="44"/>
    </row>
    <row r="347" spans="1:15" s="47" customFormat="1" ht="12.75" customHeight="1">
      <c r="A347" s="210" t="s">
        <v>155</v>
      </c>
      <c r="B347" s="210"/>
      <c r="C347" s="210"/>
      <c r="D347" s="210"/>
      <c r="E347" s="210"/>
      <c r="F347" s="210"/>
      <c r="G347" s="210"/>
      <c r="H347" s="210"/>
      <c r="I347" s="210"/>
      <c r="J347" s="210"/>
      <c r="K347" s="210"/>
      <c r="L347" s="210"/>
      <c r="M347" s="210"/>
      <c r="N347" s="210"/>
      <c r="O347" s="210"/>
    </row>
    <row r="348" spans="1:15" s="47" customFormat="1" ht="12.75" customHeight="1">
      <c r="A348" s="210" t="s">
        <v>3</v>
      </c>
      <c r="B348" s="210"/>
      <c r="C348" s="210"/>
      <c r="D348" s="210"/>
      <c r="E348" s="210"/>
      <c r="F348" s="210"/>
      <c r="G348" s="210"/>
      <c r="H348" s="210"/>
      <c r="I348" s="210"/>
      <c r="J348" s="210"/>
      <c r="K348" s="210"/>
      <c r="L348" s="210"/>
      <c r="M348" s="210"/>
      <c r="N348" s="210"/>
      <c r="O348" s="210"/>
    </row>
    <row r="349" spans="1:15" s="47" customFormat="1" ht="12.75" customHeight="1">
      <c r="A349" s="46" t="s">
        <v>4</v>
      </c>
      <c r="B349" s="158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</row>
    <row r="350" spans="1:15" s="47" customFormat="1" ht="12.75" customHeight="1">
      <c r="A350" s="46" t="s">
        <v>5</v>
      </c>
      <c r="B350" s="158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</row>
    <row r="351" spans="1:2" s="47" customFormat="1" ht="12.75" customHeight="1">
      <c r="A351" s="46" t="s">
        <v>6</v>
      </c>
      <c r="B351" s="158"/>
    </row>
    <row r="352" spans="1:15" s="47" customFormat="1" ht="12.75" customHeight="1">
      <c r="A352" s="31" t="s">
        <v>7</v>
      </c>
      <c r="B352" s="145" t="s">
        <v>35</v>
      </c>
      <c r="C352" s="48"/>
      <c r="D352" s="31"/>
      <c r="E352" s="48"/>
      <c r="F352" s="31"/>
      <c r="G352" s="49"/>
      <c r="H352" s="49"/>
      <c r="I352" s="49"/>
      <c r="J352" s="48"/>
      <c r="K352" s="211" t="s">
        <v>8</v>
      </c>
      <c r="L352" s="212"/>
      <c r="M352" s="212"/>
      <c r="N352" s="213"/>
      <c r="O352" s="50"/>
    </row>
    <row r="353" spans="1:15" s="47" customFormat="1" ht="12.75" customHeight="1">
      <c r="A353" s="33"/>
      <c r="B353" s="120"/>
      <c r="C353" s="51"/>
      <c r="D353" s="217" t="s">
        <v>9</v>
      </c>
      <c r="E353" s="218"/>
      <c r="F353" s="217" t="s">
        <v>10</v>
      </c>
      <c r="G353" s="219"/>
      <c r="H353" s="219"/>
      <c r="I353" s="219"/>
      <c r="J353" s="218"/>
      <c r="K353" s="214"/>
      <c r="L353" s="215"/>
      <c r="M353" s="215"/>
      <c r="N353" s="216"/>
      <c r="O353" s="52" t="s">
        <v>11</v>
      </c>
    </row>
    <row r="354" spans="1:15" s="47" customFormat="1" ht="12.75" customHeight="1">
      <c r="A354" s="35" t="s">
        <v>148</v>
      </c>
      <c r="B354" s="146"/>
      <c r="C354" s="53"/>
      <c r="D354" s="35"/>
      <c r="E354" s="53"/>
      <c r="F354" s="35"/>
      <c r="G354" s="36"/>
      <c r="H354" s="36"/>
      <c r="I354" s="36"/>
      <c r="J354" s="53"/>
      <c r="K354" s="220" t="s">
        <v>12</v>
      </c>
      <c r="L354" s="221"/>
      <c r="M354" s="220" t="s">
        <v>13</v>
      </c>
      <c r="N354" s="221"/>
      <c r="O354" s="52" t="s">
        <v>14</v>
      </c>
    </row>
    <row r="355" spans="1:15" s="47" customFormat="1" ht="12.75" customHeight="1">
      <c r="A355" s="54"/>
      <c r="B355" s="152"/>
      <c r="C355" s="54"/>
      <c r="D355" s="54" t="s">
        <v>15</v>
      </c>
      <c r="E355" s="54" t="s">
        <v>16</v>
      </c>
      <c r="F355" s="54"/>
      <c r="G355" s="54"/>
      <c r="H355" s="54"/>
      <c r="I355" s="54"/>
      <c r="J355" s="54"/>
      <c r="K355" s="54" t="s">
        <v>17</v>
      </c>
      <c r="L355" s="54"/>
      <c r="M355" s="54"/>
      <c r="N355" s="54"/>
      <c r="O355" s="52" t="s">
        <v>18</v>
      </c>
    </row>
    <row r="356" spans="1:15" s="47" customFormat="1" ht="12.75" customHeight="1">
      <c r="A356" s="55" t="s">
        <v>19</v>
      </c>
      <c r="B356" s="156" t="s">
        <v>20</v>
      </c>
      <c r="C356" s="55" t="s">
        <v>21</v>
      </c>
      <c r="D356" s="55" t="s">
        <v>22</v>
      </c>
      <c r="E356" s="55" t="s">
        <v>22</v>
      </c>
      <c r="F356" s="55" t="s">
        <v>23</v>
      </c>
      <c r="G356" s="55" t="s">
        <v>56</v>
      </c>
      <c r="H356" s="55" t="s">
        <v>24</v>
      </c>
      <c r="I356" s="55" t="s">
        <v>25</v>
      </c>
      <c r="J356" s="55" t="s">
        <v>26</v>
      </c>
      <c r="K356" s="55" t="s">
        <v>27</v>
      </c>
      <c r="L356" s="55" t="s">
        <v>28</v>
      </c>
      <c r="M356" s="55" t="s">
        <v>29</v>
      </c>
      <c r="N356" s="55" t="s">
        <v>28</v>
      </c>
      <c r="O356" s="56"/>
    </row>
    <row r="357" spans="1:15" s="47" customFormat="1" ht="12.75" customHeight="1">
      <c r="A357" s="57"/>
      <c r="B357" s="152" t="s">
        <v>38</v>
      </c>
      <c r="C357" s="57"/>
      <c r="D357" s="57"/>
      <c r="E357" s="57"/>
      <c r="F357" s="84"/>
      <c r="G357" s="84"/>
      <c r="H357" s="84"/>
      <c r="I357" s="84"/>
      <c r="J357" s="84"/>
      <c r="K357" s="58"/>
      <c r="L357" s="58"/>
      <c r="M357" s="58"/>
      <c r="N357" s="58"/>
      <c r="O357" s="58"/>
    </row>
    <row r="358" spans="1:15" s="47" customFormat="1" ht="12.75" customHeight="1">
      <c r="A358" s="20"/>
      <c r="B358" s="97"/>
      <c r="C358" s="20"/>
      <c r="D358" s="20"/>
      <c r="E358" s="20"/>
      <c r="F358" s="59"/>
      <c r="G358" s="59"/>
      <c r="H358" s="59"/>
      <c r="I358" s="59"/>
      <c r="J358" s="59"/>
      <c r="K358" s="60"/>
      <c r="L358" s="129"/>
      <c r="M358" s="60"/>
      <c r="N358" s="60"/>
      <c r="O358" s="60"/>
    </row>
    <row r="359" spans="1:15" s="47" customFormat="1" ht="12.75" customHeight="1">
      <c r="A359" s="20" t="s">
        <v>587</v>
      </c>
      <c r="B359" s="97" t="s">
        <v>238</v>
      </c>
      <c r="C359" s="20" t="s">
        <v>189</v>
      </c>
      <c r="D359" s="20"/>
      <c r="E359" s="20"/>
      <c r="F359" s="86">
        <v>219241</v>
      </c>
      <c r="G359" s="86">
        <v>219241</v>
      </c>
      <c r="H359" s="59"/>
      <c r="I359" s="59"/>
      <c r="J359" s="59"/>
      <c r="K359" s="60" t="s">
        <v>42</v>
      </c>
      <c r="L359" s="129" t="s">
        <v>678</v>
      </c>
      <c r="M359" s="60"/>
      <c r="N359" s="60"/>
      <c r="O359" s="60" t="s">
        <v>142</v>
      </c>
    </row>
    <row r="360" spans="1:15" s="47" customFormat="1" ht="12.75" customHeight="1">
      <c r="A360" s="20"/>
      <c r="B360" s="97"/>
      <c r="C360" s="134" t="s">
        <v>95</v>
      </c>
      <c r="D360" s="20"/>
      <c r="E360" s="20"/>
      <c r="F360" s="86"/>
      <c r="G360" s="86"/>
      <c r="H360" s="59"/>
      <c r="I360" s="59"/>
      <c r="J360" s="59"/>
      <c r="K360" s="60"/>
      <c r="L360" s="129"/>
      <c r="M360" s="60"/>
      <c r="N360" s="60"/>
      <c r="O360" s="60"/>
    </row>
    <row r="361" spans="1:15" s="47" customFormat="1" ht="12.75" customHeight="1">
      <c r="A361" s="20"/>
      <c r="B361" s="97"/>
      <c r="C361" s="20"/>
      <c r="D361" s="20"/>
      <c r="E361" s="20"/>
      <c r="F361" s="59"/>
      <c r="G361" s="59"/>
      <c r="H361" s="59"/>
      <c r="I361" s="59"/>
      <c r="J361" s="59"/>
      <c r="K361" s="60"/>
      <c r="L361" s="129"/>
      <c r="M361" s="60"/>
      <c r="N361" s="60"/>
      <c r="O361" s="60"/>
    </row>
    <row r="362" spans="1:15" s="47" customFormat="1" ht="12.75" customHeight="1">
      <c r="A362" s="20" t="s">
        <v>588</v>
      </c>
      <c r="B362" s="97" t="s">
        <v>350</v>
      </c>
      <c r="C362" s="20" t="s">
        <v>95</v>
      </c>
      <c r="D362" s="20"/>
      <c r="E362" s="20"/>
      <c r="F362" s="86">
        <v>131305.62</v>
      </c>
      <c r="G362" s="86">
        <v>131305.62</v>
      </c>
      <c r="H362" s="59"/>
      <c r="I362" s="59"/>
      <c r="J362" s="59"/>
      <c r="K362" s="60" t="s">
        <v>42</v>
      </c>
      <c r="L362" s="129" t="s">
        <v>679</v>
      </c>
      <c r="M362" s="60"/>
      <c r="N362" s="60"/>
      <c r="O362" s="60" t="s">
        <v>142</v>
      </c>
    </row>
    <row r="363" spans="1:15" s="47" customFormat="1" ht="12.75" customHeight="1">
      <c r="A363" s="20"/>
      <c r="B363" s="97"/>
      <c r="C363" s="134" t="s">
        <v>95</v>
      </c>
      <c r="D363" s="20"/>
      <c r="E363" s="20"/>
      <c r="F363" s="59"/>
      <c r="G363" s="59"/>
      <c r="H363" s="59"/>
      <c r="I363" s="59"/>
      <c r="J363" s="59"/>
      <c r="K363" s="60"/>
      <c r="L363" s="129"/>
      <c r="M363" s="60"/>
      <c r="N363" s="60"/>
      <c r="O363" s="60"/>
    </row>
    <row r="364" spans="1:15" s="47" customFormat="1" ht="12.75" customHeight="1">
      <c r="A364" s="20"/>
      <c r="B364" s="97"/>
      <c r="C364" s="20"/>
      <c r="D364" s="20"/>
      <c r="E364" s="20"/>
      <c r="F364" s="59"/>
      <c r="G364" s="59"/>
      <c r="H364" s="59"/>
      <c r="I364" s="59"/>
      <c r="J364" s="59"/>
      <c r="K364" s="60"/>
      <c r="L364" s="132"/>
      <c r="M364" s="60"/>
      <c r="N364" s="60"/>
      <c r="O364" s="60"/>
    </row>
    <row r="365" spans="1:15" s="47" customFormat="1" ht="12.75" customHeight="1">
      <c r="A365" s="20" t="s">
        <v>589</v>
      </c>
      <c r="B365" s="97" t="s">
        <v>111</v>
      </c>
      <c r="C365" s="20" t="s">
        <v>309</v>
      </c>
      <c r="D365" s="20"/>
      <c r="E365" s="20"/>
      <c r="F365" s="86">
        <v>342938</v>
      </c>
      <c r="G365" s="86">
        <v>342938</v>
      </c>
      <c r="H365" s="59"/>
      <c r="I365" s="59"/>
      <c r="J365" s="59"/>
      <c r="K365" s="60" t="s">
        <v>310</v>
      </c>
      <c r="L365" s="129">
        <v>1</v>
      </c>
      <c r="M365" s="60"/>
      <c r="N365" s="60"/>
      <c r="O365" s="60" t="s">
        <v>142</v>
      </c>
    </row>
    <row r="366" spans="1:15" s="47" customFormat="1" ht="12.75" customHeight="1">
      <c r="A366" s="20"/>
      <c r="B366" s="97"/>
      <c r="C366" s="134" t="s">
        <v>127</v>
      </c>
      <c r="D366" s="20"/>
      <c r="E366" s="20"/>
      <c r="F366" s="86"/>
      <c r="G366" s="86"/>
      <c r="H366" s="59"/>
      <c r="I366" s="59"/>
      <c r="J366" s="59"/>
      <c r="K366" s="60"/>
      <c r="L366" s="129"/>
      <c r="M366" s="60"/>
      <c r="N366" s="60"/>
      <c r="O366" s="60"/>
    </row>
    <row r="367" spans="1:15" s="47" customFormat="1" ht="12.75" customHeight="1">
      <c r="A367" s="20"/>
      <c r="B367" s="97"/>
      <c r="C367" s="20"/>
      <c r="D367" s="20"/>
      <c r="E367" s="20"/>
      <c r="F367" s="59"/>
      <c r="G367" s="59"/>
      <c r="H367" s="73"/>
      <c r="I367" s="59"/>
      <c r="J367" s="59"/>
      <c r="K367" s="60"/>
      <c r="L367" s="129"/>
      <c r="M367" s="60"/>
      <c r="N367" s="60"/>
      <c r="O367" s="60"/>
    </row>
    <row r="368" spans="1:15" s="47" customFormat="1" ht="12.75" customHeight="1">
      <c r="A368" s="20" t="s">
        <v>590</v>
      </c>
      <c r="B368" s="97" t="s">
        <v>285</v>
      </c>
      <c r="C368" s="20" t="s">
        <v>286</v>
      </c>
      <c r="D368" s="20"/>
      <c r="E368" s="20"/>
      <c r="F368" s="86">
        <v>107670.54</v>
      </c>
      <c r="G368" s="86">
        <v>107670.54</v>
      </c>
      <c r="H368" s="59"/>
      <c r="I368" s="59"/>
      <c r="J368" s="73"/>
      <c r="K368" s="72" t="s">
        <v>50</v>
      </c>
      <c r="L368" s="129">
        <v>1</v>
      </c>
      <c r="M368" s="60"/>
      <c r="N368" s="60"/>
      <c r="O368" s="60" t="s">
        <v>142</v>
      </c>
    </row>
    <row r="369" spans="1:15" s="47" customFormat="1" ht="12.75" customHeight="1">
      <c r="A369" s="20"/>
      <c r="B369" s="97"/>
      <c r="C369" s="134" t="s">
        <v>97</v>
      </c>
      <c r="D369" s="20"/>
      <c r="E369" s="20"/>
      <c r="F369" s="86"/>
      <c r="G369" s="86"/>
      <c r="H369" s="59"/>
      <c r="I369" s="59"/>
      <c r="J369" s="59"/>
      <c r="K369" s="60"/>
      <c r="L369" s="129"/>
      <c r="M369" s="60"/>
      <c r="N369" s="60"/>
      <c r="O369" s="60"/>
    </row>
    <row r="370" spans="1:15" s="47" customFormat="1" ht="12.75" customHeight="1">
      <c r="A370" s="20"/>
      <c r="B370" s="97"/>
      <c r="C370" s="20"/>
      <c r="D370" s="20"/>
      <c r="E370" s="20"/>
      <c r="F370" s="86"/>
      <c r="G370" s="86"/>
      <c r="H370" s="59"/>
      <c r="I370" s="59"/>
      <c r="J370" s="59"/>
      <c r="K370" s="60"/>
      <c r="L370" s="129"/>
      <c r="M370" s="60"/>
      <c r="N370" s="60"/>
      <c r="O370" s="60"/>
    </row>
    <row r="371" spans="1:15" s="47" customFormat="1" ht="12.75" customHeight="1">
      <c r="A371" s="20" t="s">
        <v>591</v>
      </c>
      <c r="B371" s="97" t="s">
        <v>287</v>
      </c>
      <c r="C371" s="20" t="s">
        <v>288</v>
      </c>
      <c r="D371" s="237"/>
      <c r="E371" s="20"/>
      <c r="F371" s="86">
        <v>454504.81</v>
      </c>
      <c r="G371" s="86">
        <v>454504.81</v>
      </c>
      <c r="H371" s="59"/>
      <c r="I371" s="59"/>
      <c r="J371" s="59"/>
      <c r="K371" s="60" t="s">
        <v>42</v>
      </c>
      <c r="L371" s="129" t="s">
        <v>680</v>
      </c>
      <c r="M371" s="60" t="s">
        <v>719</v>
      </c>
      <c r="N371" s="60"/>
      <c r="O371" s="60" t="s">
        <v>142</v>
      </c>
    </row>
    <row r="372" spans="1:15" s="47" customFormat="1" ht="12.75" customHeight="1">
      <c r="A372" s="20"/>
      <c r="B372" s="97"/>
      <c r="C372" s="134" t="s">
        <v>97</v>
      </c>
      <c r="D372" s="237"/>
      <c r="E372" s="20"/>
      <c r="F372" s="86"/>
      <c r="G372" s="86"/>
      <c r="H372" s="59"/>
      <c r="I372" s="59"/>
      <c r="J372" s="59"/>
      <c r="K372" s="60"/>
      <c r="L372" s="129"/>
      <c r="M372" s="60"/>
      <c r="N372" s="74"/>
      <c r="O372" s="60"/>
    </row>
    <row r="373" spans="1:15" s="47" customFormat="1" ht="12.75" customHeight="1">
      <c r="A373" s="20"/>
      <c r="B373" s="97"/>
      <c r="C373" s="20"/>
      <c r="D373" s="20"/>
      <c r="E373" s="20"/>
      <c r="F373" s="86"/>
      <c r="G373" s="86"/>
      <c r="H373" s="59"/>
      <c r="I373" s="59"/>
      <c r="J373" s="59"/>
      <c r="K373" s="60"/>
      <c r="L373" s="129"/>
      <c r="M373" s="60"/>
      <c r="N373" s="60"/>
      <c r="O373" s="60"/>
    </row>
    <row r="374" spans="1:15" s="47" customFormat="1" ht="11.25">
      <c r="A374" s="20" t="s">
        <v>592</v>
      </c>
      <c r="B374" s="97" t="s">
        <v>290</v>
      </c>
      <c r="C374" s="20" t="s">
        <v>291</v>
      </c>
      <c r="D374" s="20"/>
      <c r="E374" s="20"/>
      <c r="F374" s="86">
        <v>658552.53</v>
      </c>
      <c r="G374" s="86">
        <v>658552.53</v>
      </c>
      <c r="H374" s="20"/>
      <c r="I374" s="20"/>
      <c r="J374" s="20"/>
      <c r="K374" s="60" t="s">
        <v>104</v>
      </c>
      <c r="L374" s="134" t="s">
        <v>681</v>
      </c>
      <c r="M374" s="20" t="s">
        <v>720</v>
      </c>
      <c r="N374" s="20"/>
      <c r="O374" s="60" t="s">
        <v>142</v>
      </c>
    </row>
    <row r="375" spans="1:15" s="47" customFormat="1" ht="12.75" customHeight="1">
      <c r="A375" s="20"/>
      <c r="B375" s="97"/>
      <c r="C375" s="134" t="s">
        <v>118</v>
      </c>
      <c r="D375" s="20"/>
      <c r="E375" s="20"/>
      <c r="F375" s="86"/>
      <c r="G375" s="86"/>
      <c r="H375" s="59"/>
      <c r="I375" s="59"/>
      <c r="J375" s="73"/>
      <c r="K375" s="72"/>
      <c r="L375" s="132"/>
      <c r="M375" s="60"/>
      <c r="N375" s="60"/>
      <c r="O375" s="60"/>
    </row>
    <row r="376" spans="1:15" s="47" customFormat="1" ht="12.75" customHeight="1">
      <c r="A376" s="20"/>
      <c r="B376" s="97"/>
      <c r="C376" s="20"/>
      <c r="D376" s="20"/>
      <c r="E376" s="20"/>
      <c r="F376" s="59"/>
      <c r="G376" s="59"/>
      <c r="H376" s="59"/>
      <c r="I376" s="59"/>
      <c r="J376" s="59"/>
      <c r="K376" s="60"/>
      <c r="L376" s="129"/>
      <c r="M376" s="60"/>
      <c r="N376" s="60"/>
      <c r="O376" s="60"/>
    </row>
    <row r="377" spans="1:15" s="47" customFormat="1" ht="12.75" customHeight="1">
      <c r="A377" s="20" t="s">
        <v>593</v>
      </c>
      <c r="B377" s="97" t="s">
        <v>378</v>
      </c>
      <c r="C377" s="20" t="s">
        <v>379</v>
      </c>
      <c r="D377" s="20"/>
      <c r="E377" s="20"/>
      <c r="F377" s="178">
        <v>553320</v>
      </c>
      <c r="G377" s="178">
        <v>553320</v>
      </c>
      <c r="H377" s="159"/>
      <c r="I377" s="59"/>
      <c r="J377" s="59"/>
      <c r="K377" s="60" t="s">
        <v>365</v>
      </c>
      <c r="L377" s="129">
        <v>1</v>
      </c>
      <c r="M377" s="60"/>
      <c r="N377" s="60"/>
      <c r="O377" s="60" t="s">
        <v>142</v>
      </c>
    </row>
    <row r="378" spans="1:15" s="47" customFormat="1" ht="12.75" customHeight="1">
      <c r="A378" s="20"/>
      <c r="B378" s="97"/>
      <c r="C378" s="134" t="s">
        <v>379</v>
      </c>
      <c r="D378" s="20"/>
      <c r="E378" s="20"/>
      <c r="F378" s="59"/>
      <c r="G378" s="59"/>
      <c r="H378" s="59"/>
      <c r="I378" s="59"/>
      <c r="J378" s="59"/>
      <c r="K378" s="60"/>
      <c r="L378" s="129"/>
      <c r="M378" s="60"/>
      <c r="N378" s="60"/>
      <c r="O378" s="60"/>
    </row>
    <row r="379" spans="1:15" s="47" customFormat="1" ht="12.75" customHeight="1">
      <c r="A379" s="20"/>
      <c r="B379" s="97"/>
      <c r="C379" s="20"/>
      <c r="D379" s="20"/>
      <c r="E379" s="20"/>
      <c r="F379" s="59"/>
      <c r="G379" s="59"/>
      <c r="H379" s="59"/>
      <c r="I379" s="59"/>
      <c r="J379" s="59"/>
      <c r="K379" s="60"/>
      <c r="L379" s="129"/>
      <c r="M379" s="60"/>
      <c r="N379" s="60"/>
      <c r="O379" s="60"/>
    </row>
    <row r="380" spans="1:15" s="47" customFormat="1" ht="12.75" customHeight="1">
      <c r="A380" s="20" t="s">
        <v>594</v>
      </c>
      <c r="B380" s="97" t="s">
        <v>364</v>
      </c>
      <c r="C380" s="20" t="s">
        <v>107</v>
      </c>
      <c r="D380" s="20"/>
      <c r="E380" s="20"/>
      <c r="F380" s="86">
        <v>429118.63</v>
      </c>
      <c r="G380" s="86">
        <v>429118.63</v>
      </c>
      <c r="H380" s="59"/>
      <c r="I380" s="59"/>
      <c r="J380" s="59"/>
      <c r="K380" s="60" t="s">
        <v>365</v>
      </c>
      <c r="L380" s="129">
        <v>1</v>
      </c>
      <c r="M380" s="60"/>
      <c r="N380" s="60"/>
      <c r="O380" s="60" t="s">
        <v>142</v>
      </c>
    </row>
    <row r="381" spans="1:15" s="47" customFormat="1" ht="12.75" customHeight="1">
      <c r="A381" s="20"/>
      <c r="B381" s="97"/>
      <c r="C381" s="134" t="s">
        <v>107</v>
      </c>
      <c r="D381" s="20"/>
      <c r="E381" s="20"/>
      <c r="F381" s="59"/>
      <c r="G381" s="59"/>
      <c r="H381" s="59"/>
      <c r="I381" s="59"/>
      <c r="J381" s="59"/>
      <c r="K381" s="60"/>
      <c r="L381" s="129"/>
      <c r="M381" s="60"/>
      <c r="N381" s="60"/>
      <c r="O381" s="60"/>
    </row>
    <row r="382" spans="1:15" s="47" customFormat="1" ht="12.75" customHeight="1">
      <c r="A382" s="20"/>
      <c r="B382" s="97"/>
      <c r="C382" s="20"/>
      <c r="D382" s="20"/>
      <c r="E382" s="20"/>
      <c r="F382" s="86"/>
      <c r="G382" s="86"/>
      <c r="H382" s="59"/>
      <c r="I382" s="59"/>
      <c r="J382" s="59"/>
      <c r="K382" s="60"/>
      <c r="L382" s="129"/>
      <c r="M382" s="60"/>
      <c r="N382" s="60"/>
      <c r="O382" s="60"/>
    </row>
    <row r="383" spans="1:15" s="47" customFormat="1" ht="11.25">
      <c r="A383" s="20" t="s">
        <v>595</v>
      </c>
      <c r="B383" s="97" t="s">
        <v>713</v>
      </c>
      <c r="C383" s="20" t="s">
        <v>626</v>
      </c>
      <c r="D383" s="20"/>
      <c r="E383" s="20"/>
      <c r="F383" s="86">
        <v>454780.71</v>
      </c>
      <c r="G383" s="86">
        <v>454780.71</v>
      </c>
      <c r="H383" s="20"/>
      <c r="I383" s="20"/>
      <c r="J383" s="20"/>
      <c r="K383" s="20" t="s">
        <v>682</v>
      </c>
      <c r="L383" s="60">
        <v>1</v>
      </c>
      <c r="M383" s="20"/>
      <c r="N383" s="20"/>
      <c r="O383" s="20"/>
    </row>
    <row r="384" spans="1:15" s="47" customFormat="1" ht="11.25">
      <c r="A384" s="20"/>
      <c r="B384" s="97"/>
      <c r="C384" s="134" t="s">
        <v>95</v>
      </c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</row>
    <row r="385" spans="1:15" s="47" customFormat="1" ht="12.75" customHeight="1">
      <c r="A385" s="20"/>
      <c r="B385" s="97"/>
      <c r="C385" s="20"/>
      <c r="D385" s="20"/>
      <c r="E385" s="20"/>
      <c r="F385" s="59"/>
      <c r="G385" s="59"/>
      <c r="H385" s="59"/>
      <c r="I385" s="59"/>
      <c r="J385" s="59"/>
      <c r="K385" s="60"/>
      <c r="L385" s="129"/>
      <c r="M385" s="60"/>
      <c r="N385" s="60"/>
      <c r="O385" s="60"/>
    </row>
    <row r="386" spans="1:15" s="47" customFormat="1" ht="12.75" customHeight="1">
      <c r="A386" s="20" t="s">
        <v>550</v>
      </c>
      <c r="B386" s="97" t="s">
        <v>717</v>
      </c>
      <c r="C386" s="20" t="s">
        <v>252</v>
      </c>
      <c r="D386" s="237"/>
      <c r="E386" s="20"/>
      <c r="F386" s="178">
        <v>64096</v>
      </c>
      <c r="G386" s="178">
        <v>64096</v>
      </c>
      <c r="H386" s="159"/>
      <c r="I386" s="59"/>
      <c r="J386" s="59"/>
      <c r="K386" s="60" t="s">
        <v>718</v>
      </c>
      <c r="L386" s="129">
        <v>1</v>
      </c>
      <c r="M386" s="60"/>
      <c r="N386" s="60"/>
      <c r="O386" s="60" t="s">
        <v>142</v>
      </c>
    </row>
    <row r="387" spans="1:15" s="47" customFormat="1" ht="12.75" customHeight="1">
      <c r="A387" s="20"/>
      <c r="B387" s="97"/>
      <c r="C387" s="20" t="s">
        <v>53</v>
      </c>
      <c r="D387" s="237"/>
      <c r="E387" s="20"/>
      <c r="F387" s="59"/>
      <c r="G387" s="59"/>
      <c r="H387" s="59"/>
      <c r="I387" s="59"/>
      <c r="J387" s="59"/>
      <c r="K387" s="60"/>
      <c r="L387" s="129"/>
      <c r="M387" s="60"/>
      <c r="N387" s="60"/>
      <c r="O387" s="60"/>
    </row>
    <row r="388" spans="1:15" s="47" customFormat="1" ht="12.75" customHeight="1">
      <c r="A388" s="20"/>
      <c r="B388" s="97"/>
      <c r="C388" s="20"/>
      <c r="D388" s="20"/>
      <c r="E388" s="20"/>
      <c r="F388" s="59"/>
      <c r="G388" s="59"/>
      <c r="H388" s="59"/>
      <c r="I388" s="59"/>
      <c r="J388" s="59"/>
      <c r="K388" s="60"/>
      <c r="L388" s="129"/>
      <c r="M388" s="60"/>
      <c r="N388" s="60"/>
      <c r="O388" s="60"/>
    </row>
    <row r="389" spans="1:15" s="47" customFormat="1" ht="12.75" customHeight="1">
      <c r="A389" s="20"/>
      <c r="B389" s="97"/>
      <c r="C389" s="20"/>
      <c r="D389" s="20"/>
      <c r="E389" s="20"/>
      <c r="F389" s="159"/>
      <c r="G389" s="159"/>
      <c r="H389" s="159"/>
      <c r="I389" s="59"/>
      <c r="J389" s="59"/>
      <c r="K389" s="60"/>
      <c r="L389" s="129"/>
      <c r="M389" s="60"/>
      <c r="N389" s="60"/>
      <c r="O389" s="60"/>
    </row>
    <row r="390" spans="1:15" s="47" customFormat="1" ht="12.75" customHeight="1">
      <c r="A390" s="62"/>
      <c r="B390" s="106"/>
      <c r="C390" s="62"/>
      <c r="D390" s="62"/>
      <c r="E390" s="62"/>
      <c r="F390" s="63"/>
      <c r="G390" s="63"/>
      <c r="H390" s="63"/>
      <c r="I390" s="63"/>
      <c r="J390" s="63"/>
      <c r="K390" s="64"/>
      <c r="L390" s="64"/>
      <c r="M390" s="64"/>
      <c r="N390" s="64"/>
      <c r="O390" s="64"/>
    </row>
    <row r="391" spans="2:10" ht="12.75" customHeight="1">
      <c r="B391" s="5" t="s">
        <v>30</v>
      </c>
      <c r="F391" s="176">
        <f>SUM(F357:F390)</f>
        <v>3415527.84</v>
      </c>
      <c r="G391" s="176">
        <f>SUM(G357:G390)</f>
        <v>3415527.84</v>
      </c>
      <c r="H391" s="28"/>
      <c r="I391" s="28"/>
      <c r="J391" s="28"/>
    </row>
    <row r="392" spans="2:10" ht="12.75" customHeight="1">
      <c r="B392" s="5" t="s">
        <v>31</v>
      </c>
      <c r="F392" s="177">
        <f>SUM(F391)</f>
        <v>3415527.84</v>
      </c>
      <c r="G392" s="177">
        <f>SUM(G391)</f>
        <v>3415527.84</v>
      </c>
      <c r="H392" s="28"/>
      <c r="I392" s="28"/>
      <c r="J392" s="28"/>
    </row>
    <row r="393" spans="2:10" ht="12.75" customHeight="1">
      <c r="B393" s="5" t="s">
        <v>32</v>
      </c>
      <c r="F393" s="177">
        <f>SUM(F392+F335+F166)</f>
        <v>15316735.99</v>
      </c>
      <c r="G393" s="177">
        <f>SUM(G392+G335+G166)</f>
        <v>15316735.99</v>
      </c>
      <c r="H393" s="30"/>
      <c r="I393" s="30"/>
      <c r="J393" s="30"/>
    </row>
    <row r="394" ht="12.75" customHeight="1"/>
    <row r="395" spans="2:14" ht="12.75" customHeight="1">
      <c r="B395" s="209" t="s">
        <v>33</v>
      </c>
      <c r="C395" s="209"/>
      <c r="D395" s="209"/>
      <c r="K395" s="209" t="s">
        <v>411</v>
      </c>
      <c r="L395" s="209"/>
      <c r="M395" s="209"/>
      <c r="N395" s="209"/>
    </row>
    <row r="396" spans="2:14" ht="12.75" customHeight="1">
      <c r="B396" s="209" t="s">
        <v>163</v>
      </c>
      <c r="C396" s="209"/>
      <c r="D396" s="209"/>
      <c r="K396" s="209" t="s">
        <v>34</v>
      </c>
      <c r="L396" s="209"/>
      <c r="M396" s="209"/>
      <c r="N396" s="209"/>
    </row>
    <row r="397" spans="2:14" ht="12.75" customHeight="1">
      <c r="B397" s="1"/>
      <c r="C397" s="1"/>
      <c r="D397" s="1"/>
      <c r="K397" s="1"/>
      <c r="L397" s="1"/>
      <c r="M397" s="1"/>
      <c r="N397" s="1"/>
    </row>
    <row r="398" spans="2:14" ht="12.75" customHeight="1">
      <c r="B398" s="1"/>
      <c r="C398" s="1"/>
      <c r="D398" s="1"/>
      <c r="K398" s="1"/>
      <c r="L398" s="1"/>
      <c r="M398" s="1"/>
      <c r="N398" s="1"/>
    </row>
    <row r="399" spans="2:14" ht="12.75" customHeight="1">
      <c r="B399" s="1"/>
      <c r="C399" s="1"/>
      <c r="D399" s="1"/>
      <c r="K399" s="1"/>
      <c r="L399" s="1"/>
      <c r="M399" s="1"/>
      <c r="N399" s="1"/>
    </row>
    <row r="400" spans="2:14" ht="12.75" customHeight="1">
      <c r="B400" s="1"/>
      <c r="C400" s="1"/>
      <c r="D400" s="1"/>
      <c r="K400" s="1"/>
      <c r="L400" s="1"/>
      <c r="M400" s="1"/>
      <c r="N400" s="1"/>
    </row>
    <row r="402" spans="1:15" s="118" customFormat="1" ht="12.75" customHeight="1">
      <c r="A402" s="224"/>
      <c r="B402" s="224"/>
      <c r="C402" s="224"/>
      <c r="D402" s="224"/>
      <c r="E402" s="224"/>
      <c r="F402" s="224"/>
      <c r="G402" s="224"/>
      <c r="H402" s="224"/>
      <c r="I402" s="224"/>
      <c r="J402" s="224"/>
      <c r="K402" s="224"/>
      <c r="L402" s="224"/>
      <c r="M402" s="224"/>
      <c r="N402" s="224"/>
      <c r="O402" s="224"/>
    </row>
    <row r="403" spans="1:15" s="118" customFormat="1" ht="12.75" customHeight="1">
      <c r="A403" s="224"/>
      <c r="B403" s="224"/>
      <c r="C403" s="224"/>
      <c r="D403" s="224"/>
      <c r="E403" s="224"/>
      <c r="F403" s="224"/>
      <c r="G403" s="224"/>
      <c r="H403" s="224"/>
      <c r="I403" s="224"/>
      <c r="J403" s="224"/>
      <c r="K403" s="224"/>
      <c r="L403" s="224"/>
      <c r="M403" s="224"/>
      <c r="N403" s="224"/>
      <c r="O403" s="224"/>
    </row>
    <row r="404" spans="1:15" s="118" customFormat="1" ht="12.75" customHeight="1">
      <c r="A404" s="70"/>
      <c r="B404" s="153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224"/>
      <c r="N404" s="224"/>
      <c r="O404" s="70"/>
    </row>
    <row r="405" spans="1:15" s="118" customFormat="1" ht="12.75" customHeight="1">
      <c r="A405" s="219"/>
      <c r="B405" s="219"/>
      <c r="C405" s="219"/>
      <c r="D405" s="219"/>
      <c r="E405" s="219"/>
      <c r="F405" s="219"/>
      <c r="G405" s="219"/>
      <c r="H405" s="219"/>
      <c r="I405" s="219"/>
      <c r="J405" s="219"/>
      <c r="K405" s="219"/>
      <c r="L405" s="219"/>
      <c r="M405" s="219"/>
      <c r="N405" s="219"/>
      <c r="O405" s="219"/>
    </row>
    <row r="406" spans="1:15" s="118" customFormat="1" ht="12.75" customHeight="1">
      <c r="A406" s="224"/>
      <c r="B406" s="224"/>
      <c r="C406" s="224"/>
      <c r="D406" s="224"/>
      <c r="E406" s="224"/>
      <c r="F406" s="224"/>
      <c r="G406" s="224"/>
      <c r="H406" s="224"/>
      <c r="I406" s="224"/>
      <c r="J406" s="224"/>
      <c r="K406" s="224"/>
      <c r="L406" s="224"/>
      <c r="M406" s="224"/>
      <c r="N406" s="224"/>
      <c r="O406" s="224"/>
    </row>
    <row r="407" spans="1:15" s="118" customFormat="1" ht="12.75" customHeight="1">
      <c r="A407" s="153"/>
      <c r="B407" s="154"/>
      <c r="C407" s="192"/>
      <c r="D407" s="192"/>
      <c r="E407" s="192"/>
      <c r="F407" s="192"/>
      <c r="G407" s="192"/>
      <c r="H407" s="192"/>
      <c r="I407" s="192"/>
      <c r="J407" s="192"/>
      <c r="K407" s="192"/>
      <c r="L407" s="192"/>
      <c r="M407" s="192"/>
      <c r="N407" s="192"/>
      <c r="O407" s="192"/>
    </row>
    <row r="408" spans="1:15" s="118" customFormat="1" ht="12.75" customHeight="1">
      <c r="A408" s="153"/>
      <c r="B408" s="154"/>
      <c r="C408" s="192"/>
      <c r="D408" s="192"/>
      <c r="E408" s="192"/>
      <c r="F408" s="192"/>
      <c r="G408" s="192"/>
      <c r="H408" s="192"/>
      <c r="I408" s="192"/>
      <c r="J408" s="192"/>
      <c r="K408" s="192"/>
      <c r="L408" s="192"/>
      <c r="M408" s="192"/>
      <c r="N408" s="192"/>
      <c r="O408" s="192"/>
    </row>
    <row r="409" spans="1:2" s="118" customFormat="1" ht="12.75" customHeight="1">
      <c r="A409" s="153"/>
      <c r="B409" s="154"/>
    </row>
    <row r="410" spans="1:15" s="118" customFormat="1" ht="12.75" customHeight="1">
      <c r="A410" s="34"/>
      <c r="B410" s="155"/>
      <c r="C410" s="70"/>
      <c r="D410" s="70"/>
      <c r="E410" s="70"/>
      <c r="F410" s="70"/>
      <c r="G410" s="70"/>
      <c r="H410" s="70"/>
      <c r="I410" s="70"/>
      <c r="J410" s="70"/>
      <c r="K410" s="224"/>
      <c r="L410" s="224"/>
      <c r="M410" s="224"/>
      <c r="N410" s="224"/>
      <c r="O410" s="70"/>
    </row>
    <row r="411" spans="1:15" s="118" customFormat="1" ht="12.75" customHeight="1">
      <c r="A411" s="34"/>
      <c r="B411" s="120"/>
      <c r="C411" s="70"/>
      <c r="D411" s="224"/>
      <c r="E411" s="224"/>
      <c r="F411" s="224"/>
      <c r="G411" s="224"/>
      <c r="H411" s="224"/>
      <c r="I411" s="224"/>
      <c r="J411" s="224"/>
      <c r="K411" s="224"/>
      <c r="L411" s="224"/>
      <c r="M411" s="224"/>
      <c r="N411" s="224"/>
      <c r="O411" s="190"/>
    </row>
    <row r="412" spans="1:15" s="118" customFormat="1" ht="12.75" customHeight="1">
      <c r="A412" s="34"/>
      <c r="B412" s="120"/>
      <c r="C412" s="70"/>
      <c r="D412" s="70"/>
      <c r="E412" s="70"/>
      <c r="F412" s="70"/>
      <c r="G412" s="70"/>
      <c r="H412" s="70"/>
      <c r="I412" s="70"/>
      <c r="J412" s="70"/>
      <c r="K412" s="224"/>
      <c r="L412" s="224"/>
      <c r="M412" s="224"/>
      <c r="N412" s="224"/>
      <c r="O412" s="190"/>
    </row>
    <row r="413" spans="1:15" s="118" customFormat="1" ht="12.75" customHeight="1">
      <c r="A413" s="190"/>
      <c r="B413" s="153"/>
      <c r="C413" s="190"/>
      <c r="D413" s="190"/>
      <c r="E413" s="190"/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</row>
    <row r="414" spans="1:15" s="118" customFormat="1" ht="12.75" customHeight="1">
      <c r="A414" s="190"/>
      <c r="B414" s="153"/>
      <c r="C414" s="190"/>
      <c r="D414" s="190"/>
      <c r="E414" s="190"/>
      <c r="F414" s="190"/>
      <c r="G414" s="83"/>
      <c r="H414" s="190"/>
      <c r="I414" s="190"/>
      <c r="J414" s="190"/>
      <c r="K414" s="190"/>
      <c r="L414" s="190"/>
      <c r="M414" s="190"/>
      <c r="N414" s="190"/>
      <c r="O414" s="70"/>
    </row>
    <row r="415" spans="1:15" s="118" customFormat="1" ht="12.75" customHeight="1">
      <c r="A415" s="121"/>
      <c r="B415" s="120"/>
      <c r="F415" s="193"/>
      <c r="G415" s="193"/>
      <c r="H415" s="193"/>
      <c r="I415" s="193"/>
      <c r="J415" s="193"/>
      <c r="K415" s="192"/>
      <c r="L415" s="192"/>
      <c r="M415" s="192"/>
      <c r="N415" s="192"/>
      <c r="O415" s="192"/>
    </row>
    <row r="416" spans="2:15" s="121" customFormat="1" ht="12.75" customHeight="1">
      <c r="B416" s="155"/>
      <c r="F416" s="194"/>
      <c r="G416" s="194"/>
      <c r="H416" s="194"/>
      <c r="I416" s="194"/>
      <c r="J416" s="194"/>
      <c r="K416" s="119"/>
      <c r="L416" s="195"/>
      <c r="M416" s="119"/>
      <c r="N416" s="119"/>
      <c r="O416" s="119"/>
    </row>
    <row r="417" s="118" customFormat="1" ht="11.25">
      <c r="B417" s="154"/>
    </row>
    <row r="418" s="118" customFormat="1" ht="11.25">
      <c r="B418" s="154"/>
    </row>
    <row r="419" spans="2:15" s="121" customFormat="1" ht="12.75" customHeight="1">
      <c r="B419" s="155"/>
      <c r="F419" s="194"/>
      <c r="G419" s="194"/>
      <c r="H419" s="194"/>
      <c r="I419" s="194"/>
      <c r="J419" s="194"/>
      <c r="K419" s="119"/>
      <c r="L419" s="195"/>
      <c r="M419" s="119"/>
      <c r="N419" s="119"/>
      <c r="O419" s="119"/>
    </row>
    <row r="420" spans="2:15" s="121" customFormat="1" ht="12.75" customHeight="1">
      <c r="B420" s="155"/>
      <c r="F420" s="191"/>
      <c r="G420" s="191"/>
      <c r="H420" s="191"/>
      <c r="I420" s="194"/>
      <c r="J420" s="194"/>
      <c r="K420" s="119"/>
      <c r="L420" s="195"/>
      <c r="M420" s="119"/>
      <c r="N420" s="119"/>
      <c r="O420" s="119"/>
    </row>
    <row r="421" spans="2:15" s="121" customFormat="1" ht="12.75" customHeight="1">
      <c r="B421" s="155"/>
      <c r="C421" s="196"/>
      <c r="F421" s="194"/>
      <c r="G421" s="194"/>
      <c r="H421" s="194"/>
      <c r="I421" s="194"/>
      <c r="J421" s="194"/>
      <c r="K421" s="119"/>
      <c r="L421" s="195"/>
      <c r="M421" s="119"/>
      <c r="N421" s="119"/>
      <c r="O421" s="119"/>
    </row>
    <row r="422" spans="2:15" s="121" customFormat="1" ht="12.75" customHeight="1">
      <c r="B422" s="155"/>
      <c r="F422" s="194"/>
      <c r="G422" s="194"/>
      <c r="H422" s="194"/>
      <c r="I422" s="194"/>
      <c r="J422" s="194"/>
      <c r="K422" s="119"/>
      <c r="L422" s="197"/>
      <c r="M422" s="119"/>
      <c r="N422" s="119"/>
      <c r="O422" s="119"/>
    </row>
    <row r="423" spans="2:15" s="121" customFormat="1" ht="11.25">
      <c r="B423" s="155"/>
      <c r="F423" s="191"/>
      <c r="G423" s="191"/>
      <c r="H423" s="191"/>
      <c r="K423" s="119"/>
      <c r="L423" s="196"/>
      <c r="O423" s="119"/>
    </row>
    <row r="424" spans="2:15" s="121" customFormat="1" ht="12.75" customHeight="1">
      <c r="B424" s="155"/>
      <c r="C424" s="196"/>
      <c r="F424" s="194"/>
      <c r="G424" s="194"/>
      <c r="H424" s="194"/>
      <c r="I424" s="194"/>
      <c r="J424" s="194"/>
      <c r="K424" s="119"/>
      <c r="L424" s="195"/>
      <c r="M424" s="119"/>
      <c r="N424" s="119"/>
      <c r="O424" s="119"/>
    </row>
    <row r="425" spans="2:15" s="121" customFormat="1" ht="12.75" customHeight="1">
      <c r="B425" s="155"/>
      <c r="F425" s="194"/>
      <c r="G425" s="194"/>
      <c r="H425" s="198"/>
      <c r="I425" s="194"/>
      <c r="J425" s="194"/>
      <c r="K425" s="119"/>
      <c r="L425" s="195"/>
      <c r="M425" s="119"/>
      <c r="N425" s="119"/>
      <c r="O425" s="119"/>
    </row>
    <row r="426" spans="2:15" s="121" customFormat="1" ht="12.75" customHeight="1">
      <c r="B426" s="155"/>
      <c r="F426" s="194"/>
      <c r="G426" s="194"/>
      <c r="H426" s="194"/>
      <c r="I426" s="194"/>
      <c r="J426" s="198"/>
      <c r="K426" s="199"/>
      <c r="L426" s="197"/>
      <c r="M426" s="119"/>
      <c r="N426" s="119"/>
      <c r="O426" s="119"/>
    </row>
    <row r="427" spans="2:15" s="121" customFormat="1" ht="12.75" customHeight="1">
      <c r="B427" s="155"/>
      <c r="C427" s="196"/>
      <c r="F427" s="194"/>
      <c r="G427" s="194"/>
      <c r="H427" s="194"/>
      <c r="I427" s="194"/>
      <c r="J427" s="194"/>
      <c r="K427" s="119"/>
      <c r="L427" s="195"/>
      <c r="M427" s="119"/>
      <c r="N427" s="119"/>
      <c r="O427" s="119"/>
    </row>
    <row r="428" spans="2:15" s="121" customFormat="1" ht="12.75" customHeight="1">
      <c r="B428" s="155"/>
      <c r="F428" s="194"/>
      <c r="G428" s="194"/>
      <c r="H428" s="194"/>
      <c r="I428" s="194"/>
      <c r="J428" s="194"/>
      <c r="K428" s="119"/>
      <c r="L428" s="195"/>
      <c r="M428" s="119"/>
      <c r="N428" s="119"/>
      <c r="O428" s="119"/>
    </row>
    <row r="429" spans="2:15" s="121" customFormat="1" ht="12.75" customHeight="1">
      <c r="B429" s="155"/>
      <c r="F429" s="194"/>
      <c r="G429" s="194"/>
      <c r="H429" s="194"/>
      <c r="I429" s="194"/>
      <c r="J429" s="194"/>
      <c r="K429" s="119"/>
      <c r="L429" s="195"/>
      <c r="M429" s="119"/>
      <c r="N429" s="119"/>
      <c r="O429" s="119"/>
    </row>
    <row r="430" spans="2:15" s="121" customFormat="1" ht="12.75" customHeight="1">
      <c r="B430" s="155"/>
      <c r="C430" s="196"/>
      <c r="F430" s="194"/>
      <c r="G430" s="194"/>
      <c r="H430" s="194"/>
      <c r="I430" s="194"/>
      <c r="J430" s="194"/>
      <c r="K430" s="119"/>
      <c r="L430" s="195"/>
      <c r="M430" s="119"/>
      <c r="N430" s="200"/>
      <c r="O430" s="119"/>
    </row>
    <row r="431" spans="2:15" s="121" customFormat="1" ht="12.75" customHeight="1">
      <c r="B431" s="155"/>
      <c r="F431" s="194"/>
      <c r="G431" s="194"/>
      <c r="H431" s="194"/>
      <c r="I431" s="194"/>
      <c r="J431" s="194"/>
      <c r="K431" s="119"/>
      <c r="L431" s="195"/>
      <c r="M431" s="119"/>
      <c r="N431" s="119"/>
      <c r="O431" s="119"/>
    </row>
    <row r="432" spans="2:15" s="121" customFormat="1" ht="11.25">
      <c r="B432" s="155"/>
      <c r="F432" s="194"/>
      <c r="G432" s="194"/>
      <c r="K432" s="119"/>
      <c r="L432" s="196"/>
      <c r="O432" s="119"/>
    </row>
    <row r="433" spans="2:15" s="121" customFormat="1" ht="12.75" customHeight="1">
      <c r="B433" s="155"/>
      <c r="C433" s="196"/>
      <c r="F433" s="194"/>
      <c r="G433" s="194"/>
      <c r="H433" s="194"/>
      <c r="I433" s="194"/>
      <c r="J433" s="198"/>
      <c r="K433" s="199"/>
      <c r="L433" s="197"/>
      <c r="M433" s="119"/>
      <c r="N433" s="119"/>
      <c r="O433" s="119"/>
    </row>
    <row r="434" spans="2:15" s="121" customFormat="1" ht="12.75" customHeight="1">
      <c r="B434" s="155"/>
      <c r="F434" s="194"/>
      <c r="G434" s="194"/>
      <c r="H434" s="194"/>
      <c r="I434" s="194"/>
      <c r="J434" s="194"/>
      <c r="K434" s="119"/>
      <c r="L434" s="195"/>
      <c r="M434" s="119"/>
      <c r="N434" s="119"/>
      <c r="O434" s="119"/>
    </row>
    <row r="435" spans="2:15" s="121" customFormat="1" ht="12.75" customHeight="1">
      <c r="B435" s="155"/>
      <c r="F435" s="191"/>
      <c r="G435" s="191"/>
      <c r="H435" s="191"/>
      <c r="I435" s="194"/>
      <c r="J435" s="194"/>
      <c r="K435" s="119"/>
      <c r="L435" s="195"/>
      <c r="M435" s="119"/>
      <c r="N435" s="119"/>
      <c r="O435" s="119"/>
    </row>
    <row r="436" spans="2:15" s="121" customFormat="1" ht="12.75" customHeight="1">
      <c r="B436" s="155"/>
      <c r="C436" s="196"/>
      <c r="F436" s="194"/>
      <c r="G436" s="194"/>
      <c r="H436" s="194"/>
      <c r="I436" s="194"/>
      <c r="J436" s="194"/>
      <c r="K436" s="199"/>
      <c r="L436" s="195"/>
      <c r="M436" s="119"/>
      <c r="N436" s="200"/>
      <c r="O436" s="119"/>
    </row>
    <row r="437" spans="2:15" s="121" customFormat="1" ht="12.75" customHeight="1">
      <c r="B437" s="155"/>
      <c r="F437" s="194"/>
      <c r="G437" s="194"/>
      <c r="H437" s="194"/>
      <c r="I437" s="194"/>
      <c r="J437" s="194"/>
      <c r="K437" s="119"/>
      <c r="L437" s="195"/>
      <c r="M437" s="119"/>
      <c r="N437" s="119"/>
      <c r="O437" s="119"/>
    </row>
    <row r="438" spans="2:15" s="121" customFormat="1" ht="12.75" customHeight="1">
      <c r="B438" s="155"/>
      <c r="F438" s="194"/>
      <c r="G438" s="194"/>
      <c r="H438" s="194"/>
      <c r="I438" s="194"/>
      <c r="J438" s="194"/>
      <c r="K438" s="119"/>
      <c r="L438" s="195"/>
      <c r="M438" s="119"/>
      <c r="N438" s="119"/>
      <c r="O438" s="119"/>
    </row>
    <row r="439" spans="2:15" s="121" customFormat="1" ht="12.75" customHeight="1">
      <c r="B439" s="155"/>
      <c r="F439" s="194"/>
      <c r="G439" s="194"/>
      <c r="H439" s="194"/>
      <c r="I439" s="194"/>
      <c r="J439" s="194"/>
      <c r="K439" s="119"/>
      <c r="L439" s="195"/>
      <c r="M439" s="119"/>
      <c r="N439" s="119"/>
      <c r="O439" s="119"/>
    </row>
    <row r="440" spans="2:15" s="121" customFormat="1" ht="12.75" customHeight="1">
      <c r="B440" s="155"/>
      <c r="F440" s="194"/>
      <c r="G440" s="194"/>
      <c r="H440" s="194"/>
      <c r="I440" s="194"/>
      <c r="J440" s="194"/>
      <c r="K440" s="119"/>
      <c r="L440" s="195"/>
      <c r="M440" s="119"/>
      <c r="N440" s="119"/>
      <c r="O440" s="119"/>
    </row>
    <row r="441" spans="2:15" s="121" customFormat="1" ht="12.75" customHeight="1">
      <c r="B441" s="155"/>
      <c r="F441" s="194"/>
      <c r="G441" s="194"/>
      <c r="H441" s="194"/>
      <c r="I441" s="194"/>
      <c r="J441" s="194"/>
      <c r="K441" s="119"/>
      <c r="L441" s="195"/>
      <c r="M441" s="119"/>
      <c r="N441" s="119"/>
      <c r="O441" s="119"/>
    </row>
    <row r="442" spans="2:15" s="121" customFormat="1" ht="12.75" customHeight="1">
      <c r="B442" s="155"/>
      <c r="F442" s="194"/>
      <c r="G442" s="194"/>
      <c r="H442" s="194"/>
      <c r="I442" s="194"/>
      <c r="J442" s="194"/>
      <c r="K442" s="119"/>
      <c r="L442" s="195"/>
      <c r="M442" s="119"/>
      <c r="N442" s="119"/>
      <c r="O442" s="119"/>
    </row>
    <row r="443" spans="2:15" s="121" customFormat="1" ht="12.75" customHeight="1">
      <c r="B443" s="155"/>
      <c r="F443" s="194"/>
      <c r="G443" s="194"/>
      <c r="H443" s="194"/>
      <c r="I443" s="194"/>
      <c r="J443" s="194"/>
      <c r="K443" s="119"/>
      <c r="L443" s="195"/>
      <c r="M443" s="119"/>
      <c r="N443" s="119"/>
      <c r="O443" s="119"/>
    </row>
    <row r="444" spans="2:15" s="121" customFormat="1" ht="12.75" customHeight="1">
      <c r="B444" s="155"/>
      <c r="F444" s="191"/>
      <c r="G444" s="191"/>
      <c r="H444" s="191"/>
      <c r="I444" s="194"/>
      <c r="J444" s="194"/>
      <c r="K444" s="119"/>
      <c r="L444" s="195"/>
      <c r="M444" s="119"/>
      <c r="N444" s="119"/>
      <c r="O444" s="119"/>
    </row>
    <row r="445" spans="2:15" s="121" customFormat="1" ht="12.75" customHeight="1">
      <c r="B445" s="155"/>
      <c r="F445" s="194"/>
      <c r="G445" s="194"/>
      <c r="H445" s="194"/>
      <c r="I445" s="194"/>
      <c r="J445" s="194"/>
      <c r="K445" s="119"/>
      <c r="L445" s="195"/>
      <c r="M445" s="119"/>
      <c r="N445" s="119"/>
      <c r="O445" s="119"/>
    </row>
    <row r="446" spans="2:15" s="121" customFormat="1" ht="12.75" customHeight="1">
      <c r="B446" s="155"/>
      <c r="F446" s="194"/>
      <c r="G446" s="194"/>
      <c r="H446" s="194"/>
      <c r="I446" s="194"/>
      <c r="J446" s="194"/>
      <c r="K446" s="119"/>
      <c r="L446" s="195"/>
      <c r="M446" s="119"/>
      <c r="N446" s="119"/>
      <c r="O446" s="119"/>
    </row>
    <row r="447" spans="2:15" s="121" customFormat="1" ht="12.75" customHeight="1">
      <c r="B447" s="155"/>
      <c r="F447" s="191"/>
      <c r="G447" s="191"/>
      <c r="H447" s="191"/>
      <c r="I447" s="194"/>
      <c r="J447" s="194"/>
      <c r="K447" s="119"/>
      <c r="L447" s="195"/>
      <c r="M447" s="119"/>
      <c r="N447" s="119"/>
      <c r="O447" s="119"/>
    </row>
    <row r="448" spans="2:15" s="121" customFormat="1" ht="12.75" customHeight="1">
      <c r="B448" s="155"/>
      <c r="F448" s="194"/>
      <c r="G448" s="194"/>
      <c r="H448" s="194"/>
      <c r="I448" s="194"/>
      <c r="J448" s="194"/>
      <c r="K448" s="119"/>
      <c r="L448" s="119"/>
      <c r="M448" s="119"/>
      <c r="N448" s="119"/>
      <c r="O448" s="119"/>
    </row>
    <row r="449" spans="2:10" s="118" customFormat="1" ht="12.75" customHeight="1">
      <c r="B449" s="153"/>
      <c r="F449" s="201"/>
      <c r="G449" s="201"/>
      <c r="H449" s="193"/>
      <c r="I449" s="193"/>
      <c r="J449" s="193"/>
    </row>
    <row r="450" spans="2:10" s="118" customFormat="1" ht="12.75" customHeight="1">
      <c r="B450" s="153"/>
      <c r="F450" s="202"/>
      <c r="G450" s="202"/>
      <c r="H450" s="193"/>
      <c r="I450" s="193"/>
      <c r="J450" s="193"/>
    </row>
    <row r="451" spans="2:7" s="118" customFormat="1" ht="12.75" customHeight="1">
      <c r="B451" s="153"/>
      <c r="F451" s="202"/>
      <c r="G451" s="202"/>
    </row>
    <row r="452" s="118" customFormat="1" ht="12.75" customHeight="1">
      <c r="B452" s="154"/>
    </row>
    <row r="453" spans="2:14" s="118" customFormat="1" ht="12.75" customHeight="1">
      <c r="B453" s="224"/>
      <c r="C453" s="224"/>
      <c r="D453" s="224"/>
      <c r="K453" s="224"/>
      <c r="L453" s="224"/>
      <c r="M453" s="224"/>
      <c r="N453" s="224"/>
    </row>
    <row r="454" spans="2:14" s="121" customFormat="1" ht="12.75" customHeight="1">
      <c r="B454" s="219"/>
      <c r="C454" s="219"/>
      <c r="D454" s="219"/>
      <c r="K454" s="219"/>
      <c r="L454" s="219"/>
      <c r="M454" s="219"/>
      <c r="N454" s="219"/>
    </row>
    <row r="455" spans="2:14" ht="12.75" customHeight="1">
      <c r="B455" s="1"/>
      <c r="C455" s="1"/>
      <c r="D455" s="1"/>
      <c r="K455" s="1"/>
      <c r="L455" s="1"/>
      <c r="M455" s="1"/>
      <c r="N455" s="1"/>
    </row>
    <row r="456" spans="2:14" ht="12.75" customHeight="1">
      <c r="B456" s="1"/>
      <c r="C456" s="1"/>
      <c r="D456" s="1"/>
      <c r="K456" s="1"/>
      <c r="L456" s="1"/>
      <c r="M456" s="1"/>
      <c r="N456" s="1"/>
    </row>
    <row r="457" spans="2:14" ht="12.75" customHeight="1">
      <c r="B457" s="1"/>
      <c r="C457" s="1"/>
      <c r="D457" s="1"/>
      <c r="K457" s="1"/>
      <c r="L457" s="1"/>
      <c r="M457" s="1"/>
      <c r="N457" s="1"/>
    </row>
    <row r="458" spans="2:14" ht="12.75" customHeight="1">
      <c r="B458" s="1"/>
      <c r="C458" s="1"/>
      <c r="D458" s="1"/>
      <c r="K458" s="1"/>
      <c r="L458" s="1"/>
      <c r="M458" s="1"/>
      <c r="N458" s="1"/>
    </row>
  </sheetData>
  <sheetProtection/>
  <mergeCells count="109">
    <mergeCell ref="B454:D454"/>
    <mergeCell ref="K454:N454"/>
    <mergeCell ref="K412:L412"/>
    <mergeCell ref="M412:N412"/>
    <mergeCell ref="A405:O405"/>
    <mergeCell ref="A406:O406"/>
    <mergeCell ref="K410:N411"/>
    <mergeCell ref="D411:E411"/>
    <mergeCell ref="F411:J411"/>
    <mergeCell ref="B453:D453"/>
    <mergeCell ref="K453:N453"/>
    <mergeCell ref="K184:L184"/>
    <mergeCell ref="M184:N184"/>
    <mergeCell ref="A234:O234"/>
    <mergeCell ref="A402:O402"/>
    <mergeCell ref="A403:O403"/>
    <mergeCell ref="M404:N404"/>
    <mergeCell ref="B338:D338"/>
    <mergeCell ref="K339:N339"/>
    <mergeCell ref="M289:N289"/>
    <mergeCell ref="F183:J183"/>
    <mergeCell ref="A233:O233"/>
    <mergeCell ref="D240:E240"/>
    <mergeCell ref="K241:L241"/>
    <mergeCell ref="B280:D280"/>
    <mergeCell ref="J280:N280"/>
    <mergeCell ref="D183:E183"/>
    <mergeCell ref="M241:N241"/>
    <mergeCell ref="K395:N395"/>
    <mergeCell ref="A344:O344"/>
    <mergeCell ref="M346:N346"/>
    <mergeCell ref="D297:E297"/>
    <mergeCell ref="F297:J297"/>
    <mergeCell ref="A345:O345"/>
    <mergeCell ref="D353:E353"/>
    <mergeCell ref="B339:D339"/>
    <mergeCell ref="F353:J353"/>
    <mergeCell ref="K354:L354"/>
    <mergeCell ref="B396:D396"/>
    <mergeCell ref="B169:D169"/>
    <mergeCell ref="A292:O292"/>
    <mergeCell ref="K296:N297"/>
    <mergeCell ref="K127:L127"/>
    <mergeCell ref="K338:N338"/>
    <mergeCell ref="A290:O290"/>
    <mergeCell ref="K396:N396"/>
    <mergeCell ref="A176:O176"/>
    <mergeCell ref="B395:D395"/>
    <mergeCell ref="D126:E126"/>
    <mergeCell ref="A177:O177"/>
    <mergeCell ref="F126:J126"/>
    <mergeCell ref="K169:N169"/>
    <mergeCell ref="K125:N126"/>
    <mergeCell ref="K170:N170"/>
    <mergeCell ref="A175:O175"/>
    <mergeCell ref="B170:D170"/>
    <mergeCell ref="K12:L12"/>
    <mergeCell ref="B53:D53"/>
    <mergeCell ref="K52:N52"/>
    <mergeCell ref="M67:N67"/>
    <mergeCell ref="A60:O60"/>
    <mergeCell ref="A59:O59"/>
    <mergeCell ref="F66:J66"/>
    <mergeCell ref="M12:N12"/>
    <mergeCell ref="K53:N53"/>
    <mergeCell ref="B52:D52"/>
    <mergeCell ref="A1:O1"/>
    <mergeCell ref="A2:O2"/>
    <mergeCell ref="M3:N3"/>
    <mergeCell ref="A4:O4"/>
    <mergeCell ref="D11:E11"/>
    <mergeCell ref="A6:O6"/>
    <mergeCell ref="F11:J11"/>
    <mergeCell ref="K10:N11"/>
    <mergeCell ref="A61:O61"/>
    <mergeCell ref="A118:O118"/>
    <mergeCell ref="D66:E66"/>
    <mergeCell ref="K65:N66"/>
    <mergeCell ref="B109:D109"/>
    <mergeCell ref="M117:N117"/>
    <mergeCell ref="A58:O58"/>
    <mergeCell ref="K109:N109"/>
    <mergeCell ref="A178:O178"/>
    <mergeCell ref="B110:D110"/>
    <mergeCell ref="K110:N110"/>
    <mergeCell ref="K67:L67"/>
    <mergeCell ref="A115:O115"/>
    <mergeCell ref="A116:O116"/>
    <mergeCell ref="M127:N127"/>
    <mergeCell ref="A120:O120"/>
    <mergeCell ref="M354:N354"/>
    <mergeCell ref="A348:O348"/>
    <mergeCell ref="A347:O347"/>
    <mergeCell ref="K239:N240"/>
    <mergeCell ref="K352:N353"/>
    <mergeCell ref="K182:N183"/>
    <mergeCell ref="K226:N226"/>
    <mergeCell ref="B281:D281"/>
    <mergeCell ref="J281:N281"/>
    <mergeCell ref="B226:D226"/>
    <mergeCell ref="K298:L298"/>
    <mergeCell ref="M298:N298"/>
    <mergeCell ref="A235:O235"/>
    <mergeCell ref="K227:N227"/>
    <mergeCell ref="B227:D227"/>
    <mergeCell ref="A288:O288"/>
    <mergeCell ref="A287:O287"/>
    <mergeCell ref="F240:J240"/>
    <mergeCell ref="A232:O232"/>
  </mergeCells>
  <printOptions horizontalCentered="1"/>
  <pageMargins left="0.2362204724409449" right="0.2362204724409449" top="0.13" bottom="0.34" header="0.15" footer="0.51"/>
  <pageSetup horizontalDpi="300" verticalDpi="300" orientation="landscape" scale="82" r:id="rId1"/>
  <headerFooter alignWithMargins="0">
    <oddFooter>&amp;L&amp;P&amp;C&amp;N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49"/>
  <sheetViews>
    <sheetView zoomScale="145" zoomScaleNormal="145" zoomScalePageLayoutView="0" workbookViewId="0" topLeftCell="A244">
      <selection activeCell="A27" sqref="A27"/>
    </sheetView>
  </sheetViews>
  <sheetFormatPr defaultColWidth="11.421875" defaultRowHeight="12.75"/>
  <cols>
    <col min="1" max="1" width="9.140625" style="2" customWidth="1"/>
    <col min="2" max="2" width="28.28125" style="2" customWidth="1"/>
    <col min="3" max="3" width="14.8515625" style="2" customWidth="1"/>
    <col min="4" max="4" width="7.57421875" style="2" customWidth="1"/>
    <col min="5" max="5" width="6.8515625" style="2" customWidth="1"/>
    <col min="6" max="6" width="9.421875" style="2" customWidth="1"/>
    <col min="7" max="7" width="9.00390625" style="2" customWidth="1"/>
    <col min="8" max="8" width="10.8515625" style="2" customWidth="1"/>
    <col min="9" max="9" width="10.140625" style="2" customWidth="1"/>
    <col min="10" max="10" width="9.00390625" style="2" customWidth="1"/>
    <col min="11" max="11" width="10.28125" style="2" customWidth="1"/>
    <col min="12" max="12" width="6.421875" style="2" customWidth="1"/>
    <col min="13" max="13" width="6.140625" style="2" customWidth="1"/>
    <col min="14" max="14" width="6.7109375" style="2" customWidth="1"/>
    <col min="15" max="15" width="7.8515625" style="2" customWidth="1"/>
    <col min="16" max="16384" width="11.421875" style="47" customWidth="1"/>
  </cols>
  <sheetData>
    <row r="1" spans="1:15" ht="12.75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12.75" customHeight="1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ht="12.75" customHeight="1">
      <c r="A3" s="210" t="s">
        <v>155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ht="12.75" customHeight="1">
      <c r="A4" s="209" t="s">
        <v>3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5" ht="12.75" customHeight="1">
      <c r="A5" s="5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 customHeight="1">
      <c r="A6" s="5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ht="12.75" customHeight="1">
      <c r="A7" s="5" t="s">
        <v>6</v>
      </c>
    </row>
    <row r="8" spans="1:15" ht="12.75" customHeight="1">
      <c r="A8" s="38" t="s">
        <v>7</v>
      </c>
      <c r="B8" s="39" t="s">
        <v>35</v>
      </c>
      <c r="C8" s="100"/>
      <c r="D8" s="6"/>
      <c r="E8" s="7"/>
      <c r="F8" s="6"/>
      <c r="G8" s="8"/>
      <c r="H8" s="8"/>
      <c r="I8" s="8"/>
      <c r="J8" s="7"/>
      <c r="K8" s="228" t="s">
        <v>8</v>
      </c>
      <c r="L8" s="229"/>
      <c r="M8" s="229"/>
      <c r="N8" s="230"/>
      <c r="O8" s="9"/>
    </row>
    <row r="9" spans="1:15" ht="12.75" customHeight="1">
      <c r="A9" s="40"/>
      <c r="B9" s="41"/>
      <c r="C9" s="101"/>
      <c r="D9" s="223" t="s">
        <v>9</v>
      </c>
      <c r="E9" s="225"/>
      <c r="F9" s="223" t="s">
        <v>10</v>
      </c>
      <c r="G9" s="224"/>
      <c r="H9" s="224"/>
      <c r="I9" s="224"/>
      <c r="J9" s="225"/>
      <c r="K9" s="231"/>
      <c r="L9" s="232"/>
      <c r="M9" s="232"/>
      <c r="N9" s="233"/>
      <c r="O9" s="11" t="s">
        <v>11</v>
      </c>
    </row>
    <row r="10" spans="1:15" ht="12.75" customHeight="1">
      <c r="A10" s="42" t="s">
        <v>149</v>
      </c>
      <c r="B10" s="43"/>
      <c r="C10" s="102"/>
      <c r="D10" s="12"/>
      <c r="E10" s="14"/>
      <c r="F10" s="12"/>
      <c r="G10" s="13"/>
      <c r="H10" s="13"/>
      <c r="I10" s="13"/>
      <c r="J10" s="14"/>
      <c r="K10" s="226" t="s">
        <v>12</v>
      </c>
      <c r="L10" s="227"/>
      <c r="M10" s="226" t="s">
        <v>13</v>
      </c>
      <c r="N10" s="227"/>
      <c r="O10" s="11" t="s">
        <v>14</v>
      </c>
    </row>
    <row r="11" spans="1:15" ht="12.75" customHeight="1">
      <c r="A11" s="15"/>
      <c r="B11" s="15"/>
      <c r="C11" s="15"/>
      <c r="D11" s="15" t="s">
        <v>15</v>
      </c>
      <c r="E11" s="15" t="s">
        <v>16</v>
      </c>
      <c r="F11" s="15"/>
      <c r="G11" s="15"/>
      <c r="H11" s="15"/>
      <c r="I11" s="15"/>
      <c r="J11" s="15"/>
      <c r="K11" s="15" t="s">
        <v>17</v>
      </c>
      <c r="L11" s="15"/>
      <c r="M11" s="15"/>
      <c r="N11" s="15"/>
      <c r="O11" s="11" t="s">
        <v>18</v>
      </c>
    </row>
    <row r="12" spans="1:15" ht="12.75" customHeight="1">
      <c r="A12" s="16" t="s">
        <v>19</v>
      </c>
      <c r="B12" s="16" t="s">
        <v>20</v>
      </c>
      <c r="C12" s="16" t="s">
        <v>21</v>
      </c>
      <c r="D12" s="16" t="s">
        <v>22</v>
      </c>
      <c r="E12" s="16" t="s">
        <v>22</v>
      </c>
      <c r="F12" s="16" t="s">
        <v>23</v>
      </c>
      <c r="G12" s="55" t="s">
        <v>56</v>
      </c>
      <c r="H12" s="16" t="s">
        <v>24</v>
      </c>
      <c r="I12" s="16" t="s">
        <v>25</v>
      </c>
      <c r="J12" s="16" t="s">
        <v>26</v>
      </c>
      <c r="K12" s="16" t="s">
        <v>27</v>
      </c>
      <c r="L12" s="16" t="s">
        <v>28</v>
      </c>
      <c r="M12" s="16" t="s">
        <v>29</v>
      </c>
      <c r="N12" s="16" t="s">
        <v>28</v>
      </c>
      <c r="O12" s="17"/>
    </row>
    <row r="13" spans="1:15" ht="12.75" customHeight="1">
      <c r="A13" s="57"/>
      <c r="B13" s="50" t="s">
        <v>90</v>
      </c>
      <c r="C13" s="18"/>
      <c r="D13" s="18"/>
      <c r="E13" s="18"/>
      <c r="F13" s="113"/>
      <c r="G13" s="113"/>
      <c r="H13" s="113"/>
      <c r="I13" s="113"/>
      <c r="J13" s="113"/>
      <c r="K13" s="19"/>
      <c r="L13" s="19"/>
      <c r="M13" s="19"/>
      <c r="N13" s="19"/>
      <c r="O13" s="19"/>
    </row>
    <row r="14" spans="1:15" ht="12.75" customHeight="1">
      <c r="A14" s="20"/>
      <c r="B14" s="20"/>
      <c r="C14" s="20"/>
      <c r="D14" s="20"/>
      <c r="E14" s="20"/>
      <c r="F14" s="59"/>
      <c r="G14" s="59"/>
      <c r="H14" s="59"/>
      <c r="I14" s="59"/>
      <c r="J14" s="59"/>
      <c r="K14" s="60"/>
      <c r="L14" s="60"/>
      <c r="M14" s="60"/>
      <c r="N14" s="60"/>
      <c r="O14" s="60"/>
    </row>
    <row r="15" spans="1:15" ht="12.75" customHeight="1">
      <c r="A15" s="20" t="s">
        <v>700</v>
      </c>
      <c r="B15" s="20" t="s">
        <v>299</v>
      </c>
      <c r="C15" s="20" t="s">
        <v>300</v>
      </c>
      <c r="D15" s="20"/>
      <c r="E15" s="20"/>
      <c r="F15" s="86">
        <v>222320.54</v>
      </c>
      <c r="G15" s="86">
        <v>222320.54</v>
      </c>
      <c r="H15" s="59"/>
      <c r="I15" s="59"/>
      <c r="J15" s="59"/>
      <c r="K15" s="60" t="s">
        <v>39</v>
      </c>
      <c r="L15" s="60">
        <v>1</v>
      </c>
      <c r="M15" s="60"/>
      <c r="N15" s="60"/>
      <c r="O15" s="60" t="s">
        <v>142</v>
      </c>
    </row>
    <row r="16" spans="1:15" ht="12.75" customHeight="1">
      <c r="A16" s="20"/>
      <c r="B16" s="20"/>
      <c r="C16" s="134" t="s">
        <v>53</v>
      </c>
      <c r="D16" s="20"/>
      <c r="E16" s="20"/>
      <c r="F16" s="86"/>
      <c r="G16" s="86"/>
      <c r="H16" s="59"/>
      <c r="I16" s="59"/>
      <c r="J16" s="59"/>
      <c r="K16" s="60"/>
      <c r="L16" s="60"/>
      <c r="M16" s="60"/>
      <c r="N16" s="60"/>
      <c r="O16" s="60"/>
    </row>
    <row r="17" spans="1:15" ht="12.75" customHeight="1">
      <c r="A17" s="20"/>
      <c r="B17" s="20"/>
      <c r="C17" s="20"/>
      <c r="D17" s="20"/>
      <c r="E17" s="59"/>
      <c r="F17" s="86"/>
      <c r="G17" s="86"/>
      <c r="H17" s="59"/>
      <c r="I17" s="59"/>
      <c r="J17" s="59"/>
      <c r="K17" s="60"/>
      <c r="L17" s="60"/>
      <c r="M17" s="60"/>
      <c r="N17" s="60"/>
      <c r="O17" s="60"/>
    </row>
    <row r="18" spans="1:15" ht="12.75" customHeight="1">
      <c r="A18" s="20" t="s">
        <v>596</v>
      </c>
      <c r="B18" s="20" t="s">
        <v>255</v>
      </c>
      <c r="C18" s="20" t="s">
        <v>256</v>
      </c>
      <c r="D18" s="20"/>
      <c r="E18" s="20"/>
      <c r="F18" s="86">
        <v>222320.54</v>
      </c>
      <c r="G18" s="86">
        <v>222320.54</v>
      </c>
      <c r="H18" s="59"/>
      <c r="I18" s="59"/>
      <c r="J18" s="59"/>
      <c r="K18" s="60" t="s">
        <v>39</v>
      </c>
      <c r="L18" s="60">
        <v>1</v>
      </c>
      <c r="M18" s="60"/>
      <c r="N18" s="60"/>
      <c r="O18" s="60" t="s">
        <v>142</v>
      </c>
    </row>
    <row r="19" spans="1:15" ht="12.75" customHeight="1">
      <c r="A19" s="20"/>
      <c r="B19" s="20"/>
      <c r="C19" s="134" t="s">
        <v>107</v>
      </c>
      <c r="D19" s="20"/>
      <c r="E19" s="20"/>
      <c r="F19" s="86"/>
      <c r="G19" s="86"/>
      <c r="H19" s="59"/>
      <c r="I19" s="59"/>
      <c r="J19" s="59"/>
      <c r="K19" s="60"/>
      <c r="L19" s="60"/>
      <c r="M19" s="60"/>
      <c r="N19" s="60"/>
      <c r="O19" s="60"/>
    </row>
    <row r="20" spans="1:15" ht="12.75" customHeight="1">
      <c r="A20" s="20"/>
      <c r="B20" s="20"/>
      <c r="C20" s="20"/>
      <c r="D20" s="20"/>
      <c r="E20" s="20"/>
      <c r="F20" s="86"/>
      <c r="G20" s="86"/>
      <c r="H20" s="59"/>
      <c r="I20" s="59"/>
      <c r="J20" s="59"/>
      <c r="K20" s="60"/>
      <c r="L20" s="60"/>
      <c r="M20" s="60"/>
      <c r="N20" s="60"/>
      <c r="O20" s="60"/>
    </row>
    <row r="21" spans="1:15" ht="12.75" customHeight="1">
      <c r="A21" s="20" t="s">
        <v>597</v>
      </c>
      <c r="B21" s="20" t="s">
        <v>301</v>
      </c>
      <c r="C21" s="20" t="s">
        <v>302</v>
      </c>
      <c r="D21" s="20"/>
      <c r="E21" s="20"/>
      <c r="F21" s="86">
        <v>222320.54</v>
      </c>
      <c r="G21" s="86">
        <v>222320.54</v>
      </c>
      <c r="H21" s="59"/>
      <c r="I21" s="59"/>
      <c r="J21" s="59"/>
      <c r="K21" s="60" t="s">
        <v>39</v>
      </c>
      <c r="L21" s="60">
        <v>1</v>
      </c>
      <c r="M21" s="60"/>
      <c r="N21" s="60"/>
      <c r="O21" s="60" t="s">
        <v>142</v>
      </c>
    </row>
    <row r="22" spans="1:15" ht="12.75" customHeight="1">
      <c r="A22" s="20"/>
      <c r="B22" s="20"/>
      <c r="C22" s="134" t="s">
        <v>118</v>
      </c>
      <c r="D22" s="20"/>
      <c r="E22" s="20"/>
      <c r="F22" s="86"/>
      <c r="G22" s="86"/>
      <c r="H22" s="59"/>
      <c r="I22" s="59"/>
      <c r="J22" s="59"/>
      <c r="K22" s="60"/>
      <c r="L22" s="60"/>
      <c r="M22" s="60"/>
      <c r="N22" s="60"/>
      <c r="O22" s="60"/>
    </row>
    <row r="23" spans="1:15" ht="12.75" customHeight="1">
      <c r="A23" s="20"/>
      <c r="B23" s="20"/>
      <c r="C23" s="20"/>
      <c r="D23" s="20"/>
      <c r="E23" s="20"/>
      <c r="F23" s="86"/>
      <c r="G23" s="86"/>
      <c r="H23" s="59"/>
      <c r="I23" s="59"/>
      <c r="J23" s="59"/>
      <c r="K23" s="60"/>
      <c r="L23" s="60"/>
      <c r="M23" s="60"/>
      <c r="N23" s="60"/>
      <c r="O23" s="60"/>
    </row>
    <row r="24" spans="1:15" ht="12.75" customHeight="1">
      <c r="A24" s="20" t="s">
        <v>598</v>
      </c>
      <c r="B24" s="20" t="s">
        <v>294</v>
      </c>
      <c r="C24" s="20" t="s">
        <v>354</v>
      </c>
      <c r="D24" s="20"/>
      <c r="E24" s="20"/>
      <c r="F24" s="86">
        <v>222320.54</v>
      </c>
      <c r="G24" s="86">
        <v>222320.54</v>
      </c>
      <c r="H24" s="59"/>
      <c r="I24" s="59"/>
      <c r="J24" s="59"/>
      <c r="K24" s="60" t="s">
        <v>39</v>
      </c>
      <c r="L24" s="60">
        <v>1</v>
      </c>
      <c r="M24" s="60"/>
      <c r="N24" s="60"/>
      <c r="O24" s="60" t="s">
        <v>142</v>
      </c>
    </row>
    <row r="25" spans="1:15" ht="12.75" customHeight="1">
      <c r="A25" s="20"/>
      <c r="B25" s="20"/>
      <c r="C25" s="134" t="s">
        <v>118</v>
      </c>
      <c r="D25" s="20"/>
      <c r="E25" s="20"/>
      <c r="F25" s="86"/>
      <c r="G25" s="86"/>
      <c r="H25" s="59"/>
      <c r="I25" s="59"/>
      <c r="J25" s="59"/>
      <c r="K25" s="60"/>
      <c r="L25" s="60"/>
      <c r="M25" s="60"/>
      <c r="N25" s="60"/>
      <c r="O25" s="60"/>
    </row>
    <row r="26" spans="1:15" ht="12.75" customHeight="1">
      <c r="A26" s="20"/>
      <c r="B26" s="20"/>
      <c r="C26" s="20"/>
      <c r="D26" s="20"/>
      <c r="E26" s="20"/>
      <c r="F26" s="86"/>
      <c r="G26" s="86"/>
      <c r="H26" s="59"/>
      <c r="I26" s="59"/>
      <c r="J26" s="59"/>
      <c r="K26" s="60"/>
      <c r="L26" s="60"/>
      <c r="M26" s="60"/>
      <c r="N26" s="60"/>
      <c r="O26" s="60"/>
    </row>
    <row r="27" spans="1:15" ht="12.75" customHeight="1">
      <c r="A27" s="20" t="s">
        <v>599</v>
      </c>
      <c r="B27" s="20" t="s">
        <v>366</v>
      </c>
      <c r="C27" s="20" t="s">
        <v>367</v>
      </c>
      <c r="D27" s="20"/>
      <c r="E27" s="20"/>
      <c r="F27" s="86">
        <v>251045.44</v>
      </c>
      <c r="G27" s="86">
        <v>251045.44</v>
      </c>
      <c r="H27" s="59"/>
      <c r="I27" s="59"/>
      <c r="J27" s="59"/>
      <c r="K27" s="60" t="s">
        <v>39</v>
      </c>
      <c r="L27" s="60">
        <v>1</v>
      </c>
      <c r="M27" s="60"/>
      <c r="N27" s="60"/>
      <c r="O27" s="60" t="s">
        <v>142</v>
      </c>
    </row>
    <row r="28" spans="1:15" ht="11.25">
      <c r="A28" s="20"/>
      <c r="B28" s="20"/>
      <c r="C28" s="134" t="s">
        <v>53</v>
      </c>
      <c r="D28" s="20"/>
      <c r="E28" s="20"/>
      <c r="F28" s="86"/>
      <c r="G28" s="86"/>
      <c r="H28" s="20"/>
      <c r="I28" s="20"/>
      <c r="J28" s="20"/>
      <c r="K28" s="20"/>
      <c r="L28" s="20"/>
      <c r="M28" s="20"/>
      <c r="N28" s="20"/>
      <c r="O28" s="20"/>
    </row>
    <row r="29" spans="1:15" ht="12.75" customHeight="1">
      <c r="A29" s="20"/>
      <c r="B29" s="20"/>
      <c r="C29" s="20"/>
      <c r="D29" s="20"/>
      <c r="E29" s="20"/>
      <c r="F29" s="86"/>
      <c r="G29" s="86"/>
      <c r="H29" s="59"/>
      <c r="I29" s="59"/>
      <c r="J29" s="59"/>
      <c r="K29" s="60"/>
      <c r="L29" s="60"/>
      <c r="M29" s="60"/>
      <c r="N29" s="60"/>
      <c r="O29" s="60"/>
    </row>
    <row r="30" spans="1:15" ht="12.75" customHeight="1">
      <c r="A30" s="20" t="s">
        <v>600</v>
      </c>
      <c r="B30" s="20" t="s">
        <v>120</v>
      </c>
      <c r="C30" s="20" t="s">
        <v>303</v>
      </c>
      <c r="D30" s="20"/>
      <c r="E30" s="20"/>
      <c r="F30" s="86">
        <v>222320.54</v>
      </c>
      <c r="G30" s="86">
        <v>222320.54</v>
      </c>
      <c r="H30" s="59"/>
      <c r="I30" s="59"/>
      <c r="J30" s="59"/>
      <c r="K30" s="60" t="s">
        <v>39</v>
      </c>
      <c r="L30" s="60">
        <v>1</v>
      </c>
      <c r="M30" s="60"/>
      <c r="N30" s="60"/>
      <c r="O30" s="60" t="s">
        <v>142</v>
      </c>
    </row>
    <row r="31" spans="1:15" ht="12.75" customHeight="1">
      <c r="A31" s="20"/>
      <c r="B31" s="20"/>
      <c r="C31" s="134" t="s">
        <v>153</v>
      </c>
      <c r="D31" s="20"/>
      <c r="E31" s="20"/>
      <c r="F31" s="86"/>
      <c r="G31" s="86"/>
      <c r="H31" s="59"/>
      <c r="I31" s="59"/>
      <c r="J31" s="59"/>
      <c r="K31" s="72"/>
      <c r="L31" s="60"/>
      <c r="M31" s="60"/>
      <c r="N31" s="60"/>
      <c r="O31" s="60"/>
    </row>
    <row r="32" spans="1:15" ht="12.75" customHeight="1">
      <c r="A32" s="20"/>
      <c r="B32" s="20"/>
      <c r="C32" s="20"/>
      <c r="D32" s="20"/>
      <c r="E32" s="20"/>
      <c r="F32" s="86"/>
      <c r="G32" s="86"/>
      <c r="H32" s="59"/>
      <c r="I32" s="59"/>
      <c r="J32" s="59"/>
      <c r="K32" s="60"/>
      <c r="L32" s="60"/>
      <c r="M32" s="60"/>
      <c r="N32" s="60"/>
      <c r="O32" s="60"/>
    </row>
    <row r="33" spans="1:15" ht="12.75" customHeight="1">
      <c r="A33" s="20" t="s">
        <v>601</v>
      </c>
      <c r="B33" s="20" t="s">
        <v>140</v>
      </c>
      <c r="C33" s="20" t="s">
        <v>304</v>
      </c>
      <c r="D33" s="20"/>
      <c r="E33" s="20"/>
      <c r="F33" s="86">
        <v>222320.54</v>
      </c>
      <c r="G33" s="86">
        <v>222320.54</v>
      </c>
      <c r="H33" s="59"/>
      <c r="I33" s="59"/>
      <c r="J33" s="59"/>
      <c r="K33" s="60" t="s">
        <v>39</v>
      </c>
      <c r="L33" s="60">
        <v>1</v>
      </c>
      <c r="M33" s="60"/>
      <c r="N33" s="60"/>
      <c r="O33" s="60" t="s">
        <v>142</v>
      </c>
    </row>
    <row r="34" spans="1:15" ht="12.75" customHeight="1">
      <c r="A34" s="20"/>
      <c r="B34" s="20"/>
      <c r="C34" s="134" t="s">
        <v>96</v>
      </c>
      <c r="D34" s="20"/>
      <c r="E34" s="20"/>
      <c r="F34" s="86"/>
      <c r="G34" s="86"/>
      <c r="H34" s="59"/>
      <c r="I34" s="59"/>
      <c r="J34" s="59"/>
      <c r="K34" s="60"/>
      <c r="L34" s="74"/>
      <c r="M34" s="60"/>
      <c r="N34" s="74"/>
      <c r="O34" s="60"/>
    </row>
    <row r="35" spans="1:15" ht="12.75" customHeight="1">
      <c r="A35" s="20"/>
      <c r="B35" s="20"/>
      <c r="C35" s="20"/>
      <c r="D35" s="20"/>
      <c r="E35" s="20"/>
      <c r="F35" s="86"/>
      <c r="G35" s="86"/>
      <c r="H35" s="59"/>
      <c r="I35" s="59"/>
      <c r="J35" s="59"/>
      <c r="K35" s="60"/>
      <c r="L35" s="60"/>
      <c r="M35" s="60"/>
      <c r="N35" s="60"/>
      <c r="O35" s="60"/>
    </row>
    <row r="36" spans="1:15" ht="12.75" customHeight="1">
      <c r="A36" s="20" t="s">
        <v>602</v>
      </c>
      <c r="B36" s="20" t="s">
        <v>305</v>
      </c>
      <c r="C36" s="20" t="s">
        <v>306</v>
      </c>
      <c r="D36" s="20"/>
      <c r="E36" s="20"/>
      <c r="F36" s="86">
        <v>222320.54</v>
      </c>
      <c r="G36" s="86">
        <v>222320.54</v>
      </c>
      <c r="H36" s="59"/>
      <c r="I36" s="59"/>
      <c r="J36" s="59"/>
      <c r="K36" s="60" t="s">
        <v>39</v>
      </c>
      <c r="L36" s="60">
        <v>1</v>
      </c>
      <c r="M36" s="60"/>
      <c r="N36" s="60"/>
      <c r="O36" s="60" t="s">
        <v>142</v>
      </c>
    </row>
    <row r="37" spans="1:15" ht="12.75" customHeight="1">
      <c r="A37" s="20"/>
      <c r="B37" s="20"/>
      <c r="C37" s="134" t="s">
        <v>96</v>
      </c>
      <c r="D37" s="20"/>
      <c r="E37" s="20"/>
      <c r="F37" s="86"/>
      <c r="G37" s="86"/>
      <c r="H37" s="59"/>
      <c r="I37" s="59"/>
      <c r="J37" s="59"/>
      <c r="K37" s="60"/>
      <c r="L37" s="60"/>
      <c r="M37" s="60"/>
      <c r="N37" s="60"/>
      <c r="O37" s="60"/>
    </row>
    <row r="38" spans="1:15" ht="12.75" customHeight="1">
      <c r="A38" s="20"/>
      <c r="B38" s="97"/>
      <c r="C38" s="97"/>
      <c r="D38" s="97"/>
      <c r="E38" s="97"/>
      <c r="F38" s="86"/>
      <c r="G38" s="86"/>
      <c r="H38" s="97"/>
      <c r="I38" s="97"/>
      <c r="J38" s="97"/>
      <c r="K38" s="60"/>
      <c r="L38" s="60"/>
      <c r="M38" s="97"/>
      <c r="N38" s="97"/>
      <c r="O38" s="60"/>
    </row>
    <row r="39" spans="1:15" ht="12.75" customHeight="1">
      <c r="A39" s="20"/>
      <c r="B39" s="20"/>
      <c r="C39" s="20"/>
      <c r="D39" s="20"/>
      <c r="E39" s="20"/>
      <c r="F39" s="86"/>
      <c r="G39" s="86"/>
      <c r="H39" s="59"/>
      <c r="I39" s="59"/>
      <c r="J39" s="59"/>
      <c r="K39" s="72"/>
      <c r="L39" s="60"/>
      <c r="M39" s="60"/>
      <c r="N39" s="74"/>
      <c r="O39" s="60"/>
    </row>
    <row r="40" spans="1:15" ht="12.75" customHeight="1">
      <c r="A40" s="25"/>
      <c r="B40" s="62"/>
      <c r="C40" s="62"/>
      <c r="D40" s="62"/>
      <c r="E40" s="62"/>
      <c r="F40" s="86"/>
      <c r="G40" s="86"/>
      <c r="H40" s="59"/>
      <c r="I40" s="59"/>
      <c r="J40" s="59"/>
      <c r="K40" s="64"/>
      <c r="L40" s="64"/>
      <c r="M40" s="27"/>
      <c r="N40" s="27"/>
      <c r="O40" s="27"/>
    </row>
    <row r="41" spans="2:10" ht="12.75" customHeight="1">
      <c r="B41" s="3" t="s">
        <v>30</v>
      </c>
      <c r="F41" s="176">
        <f>SUM(F13:F40)</f>
        <v>1807289.2200000002</v>
      </c>
      <c r="G41" s="176">
        <f>SUM(G13:G40)</f>
        <v>1807289.2200000002</v>
      </c>
      <c r="H41" s="28"/>
      <c r="I41" s="28"/>
      <c r="J41" s="28"/>
    </row>
    <row r="42" spans="2:10" ht="12.75" customHeight="1">
      <c r="B42" s="3" t="s">
        <v>31</v>
      </c>
      <c r="F42" s="29"/>
      <c r="G42" s="29"/>
      <c r="H42" s="28"/>
      <c r="I42" s="28"/>
      <c r="J42" s="28"/>
    </row>
    <row r="43" spans="2:10" ht="12.75" customHeight="1">
      <c r="B43" s="3" t="s">
        <v>32</v>
      </c>
      <c r="F43" s="29"/>
      <c r="G43" s="29"/>
      <c r="H43" s="30"/>
      <c r="I43" s="30"/>
      <c r="J43" s="30"/>
    </row>
    <row r="45" spans="2:14" ht="12.75" customHeight="1">
      <c r="B45" s="209" t="s">
        <v>33</v>
      </c>
      <c r="C45" s="209"/>
      <c r="D45" s="209"/>
      <c r="J45" s="209" t="s">
        <v>411</v>
      </c>
      <c r="K45" s="209"/>
      <c r="L45" s="209"/>
      <c r="M45" s="209"/>
      <c r="N45" s="209"/>
    </row>
    <row r="46" spans="2:14" ht="12.75" customHeight="1">
      <c r="B46" s="1" t="s">
        <v>163</v>
      </c>
      <c r="C46" s="1"/>
      <c r="D46" s="1"/>
      <c r="J46" s="209" t="s">
        <v>34</v>
      </c>
      <c r="K46" s="209"/>
      <c r="L46" s="209"/>
      <c r="M46" s="209"/>
      <c r="N46" s="209"/>
    </row>
    <row r="47" spans="2:14" ht="12.75" customHeight="1">
      <c r="B47" s="1"/>
      <c r="C47" s="1"/>
      <c r="D47" s="1"/>
      <c r="K47" s="1"/>
      <c r="L47" s="1"/>
      <c r="M47" s="1"/>
      <c r="N47" s="1"/>
    </row>
    <row r="48" spans="2:14" ht="12.75" customHeight="1">
      <c r="B48" s="1"/>
      <c r="C48" s="1"/>
      <c r="D48" s="1"/>
      <c r="K48" s="1"/>
      <c r="L48" s="1"/>
      <c r="M48" s="1"/>
      <c r="N48" s="1"/>
    </row>
    <row r="49" spans="2:14" ht="12.75" customHeight="1">
      <c r="B49" s="1"/>
      <c r="C49" s="1"/>
      <c r="D49" s="1"/>
      <c r="K49" s="1"/>
      <c r="L49" s="1"/>
      <c r="M49" s="1"/>
      <c r="N49" s="1"/>
    </row>
    <row r="50" spans="2:14" ht="12.75" customHeight="1">
      <c r="B50" s="1"/>
      <c r="C50" s="1"/>
      <c r="D50" s="1"/>
      <c r="K50" s="1"/>
      <c r="L50" s="1"/>
      <c r="M50" s="1"/>
      <c r="N50" s="1"/>
    </row>
    <row r="51" spans="1:15" ht="12.75" customHeight="1">
      <c r="A51" s="209" t="s">
        <v>0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</row>
    <row r="52" spans="1:15" ht="12.75" customHeight="1">
      <c r="A52" s="209" t="s">
        <v>1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</row>
    <row r="53" spans="1:15" ht="12.75" customHeight="1">
      <c r="A53" s="210" t="s">
        <v>155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</row>
    <row r="54" spans="1:15" ht="12.75" customHeight="1">
      <c r="A54" s="209" t="s">
        <v>3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</row>
    <row r="55" spans="1:15" ht="12.75" customHeight="1">
      <c r="A55" s="5" t="s">
        <v>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 customHeight="1">
      <c r="A56" s="5" t="s">
        <v>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ht="12.75" customHeight="1">
      <c r="A57" s="5" t="s">
        <v>6</v>
      </c>
    </row>
    <row r="58" spans="1:15" ht="12.75" customHeight="1">
      <c r="A58" s="38" t="s">
        <v>7</v>
      </c>
      <c r="B58" s="39" t="s">
        <v>35</v>
      </c>
      <c r="C58" s="100"/>
      <c r="D58" s="6"/>
      <c r="E58" s="7"/>
      <c r="F58" s="6"/>
      <c r="G58" s="8"/>
      <c r="H58" s="8"/>
      <c r="I58" s="8"/>
      <c r="J58" s="7"/>
      <c r="K58" s="228" t="s">
        <v>8</v>
      </c>
      <c r="L58" s="229"/>
      <c r="M58" s="229"/>
      <c r="N58" s="230"/>
      <c r="O58" s="9"/>
    </row>
    <row r="59" spans="1:15" ht="12.75" customHeight="1">
      <c r="A59" s="40"/>
      <c r="B59" s="41"/>
      <c r="C59" s="101"/>
      <c r="D59" s="223" t="s">
        <v>9</v>
      </c>
      <c r="E59" s="225"/>
      <c r="F59" s="223" t="s">
        <v>10</v>
      </c>
      <c r="G59" s="224"/>
      <c r="H59" s="224"/>
      <c r="I59" s="224"/>
      <c r="J59" s="225"/>
      <c r="K59" s="231"/>
      <c r="L59" s="232"/>
      <c r="M59" s="232"/>
      <c r="N59" s="233"/>
      <c r="O59" s="11" t="s">
        <v>11</v>
      </c>
    </row>
    <row r="60" spans="1:15" ht="12.75" customHeight="1">
      <c r="A60" s="42" t="s">
        <v>149</v>
      </c>
      <c r="B60" s="43"/>
      <c r="C60" s="102"/>
      <c r="D60" s="12"/>
      <c r="E60" s="14"/>
      <c r="F60" s="12"/>
      <c r="G60" s="13"/>
      <c r="H60" s="13"/>
      <c r="I60" s="13"/>
      <c r="J60" s="14"/>
      <c r="K60" s="226" t="s">
        <v>12</v>
      </c>
      <c r="L60" s="227"/>
      <c r="M60" s="226" t="s">
        <v>13</v>
      </c>
      <c r="N60" s="227"/>
      <c r="O60" s="11" t="s">
        <v>14</v>
      </c>
    </row>
    <row r="61" spans="1:15" ht="12.75" customHeight="1">
      <c r="A61" s="15"/>
      <c r="B61" s="15"/>
      <c r="C61" s="15"/>
      <c r="D61" s="15" t="s">
        <v>15</v>
      </c>
      <c r="E61" s="15" t="s">
        <v>16</v>
      </c>
      <c r="F61" s="15"/>
      <c r="G61" s="15"/>
      <c r="H61" s="15"/>
      <c r="I61" s="15"/>
      <c r="J61" s="15"/>
      <c r="K61" s="15" t="s">
        <v>17</v>
      </c>
      <c r="L61" s="15"/>
      <c r="M61" s="15"/>
      <c r="N61" s="15"/>
      <c r="O61" s="11" t="s">
        <v>18</v>
      </c>
    </row>
    <row r="62" spans="1:15" ht="12.75" customHeight="1">
      <c r="A62" s="16" t="s">
        <v>19</v>
      </c>
      <c r="B62" s="16" t="s">
        <v>20</v>
      </c>
      <c r="C62" s="16" t="s">
        <v>21</v>
      </c>
      <c r="D62" s="16" t="s">
        <v>22</v>
      </c>
      <c r="E62" s="16" t="s">
        <v>22</v>
      </c>
      <c r="F62" s="16" t="s">
        <v>23</v>
      </c>
      <c r="G62" s="55" t="s">
        <v>56</v>
      </c>
      <c r="H62" s="16" t="s">
        <v>24</v>
      </c>
      <c r="I62" s="16" t="s">
        <v>25</v>
      </c>
      <c r="J62" s="16" t="s">
        <v>26</v>
      </c>
      <c r="K62" s="16" t="s">
        <v>27</v>
      </c>
      <c r="L62" s="16" t="s">
        <v>28</v>
      </c>
      <c r="M62" s="16" t="s">
        <v>29</v>
      </c>
      <c r="N62" s="16" t="s">
        <v>28</v>
      </c>
      <c r="O62" s="17"/>
    </row>
    <row r="63" spans="1:15" ht="12.75" customHeight="1">
      <c r="A63" s="20"/>
      <c r="B63" s="20"/>
      <c r="C63" s="20"/>
      <c r="D63" s="20"/>
      <c r="E63" s="20"/>
      <c r="F63" s="59"/>
      <c r="G63" s="59"/>
      <c r="H63" s="59"/>
      <c r="I63" s="59"/>
      <c r="J63" s="59"/>
      <c r="K63" s="60"/>
      <c r="L63" s="60"/>
      <c r="M63" s="60"/>
      <c r="N63" s="60"/>
      <c r="O63" s="60"/>
    </row>
    <row r="64" spans="1:15" ht="12.75" customHeight="1">
      <c r="A64" s="20" t="s">
        <v>603</v>
      </c>
      <c r="B64" s="97" t="s">
        <v>341</v>
      </c>
      <c r="C64" s="97" t="s">
        <v>209</v>
      </c>
      <c r="D64" s="52"/>
      <c r="E64" s="20"/>
      <c r="F64" s="86">
        <v>222320.54</v>
      </c>
      <c r="G64" s="86">
        <v>222320.54</v>
      </c>
      <c r="H64" s="20"/>
      <c r="I64" s="20"/>
      <c r="J64" s="20"/>
      <c r="K64" s="60" t="s">
        <v>39</v>
      </c>
      <c r="L64" s="60">
        <v>1</v>
      </c>
      <c r="M64" s="52"/>
      <c r="N64" s="52"/>
      <c r="O64" s="60" t="s">
        <v>142</v>
      </c>
    </row>
    <row r="65" spans="1:15" ht="12.75" customHeight="1">
      <c r="A65" s="20"/>
      <c r="B65" s="20"/>
      <c r="C65" s="134" t="s">
        <v>95</v>
      </c>
      <c r="D65" s="20"/>
      <c r="E65" s="59"/>
      <c r="F65" s="86"/>
      <c r="G65" s="86"/>
      <c r="H65" s="20"/>
      <c r="I65" s="20"/>
      <c r="J65" s="20"/>
      <c r="K65" s="60"/>
      <c r="L65" s="60"/>
      <c r="M65" s="60"/>
      <c r="N65" s="60"/>
      <c r="O65" s="60"/>
    </row>
    <row r="66" spans="1:15" ht="12.75" customHeight="1">
      <c r="A66" s="20"/>
      <c r="B66" s="75"/>
      <c r="C66" s="75"/>
      <c r="D66" s="75"/>
      <c r="E66" s="75"/>
      <c r="F66" s="59"/>
      <c r="G66" s="59"/>
      <c r="H66" s="99"/>
      <c r="I66" s="99"/>
      <c r="J66" s="99"/>
      <c r="K66" s="60"/>
      <c r="L66" s="104"/>
      <c r="M66" s="60"/>
      <c r="N66" s="60"/>
      <c r="O66" s="60"/>
    </row>
    <row r="67" spans="1:15" ht="12.75" customHeight="1">
      <c r="A67" s="20" t="s">
        <v>604</v>
      </c>
      <c r="B67" s="20" t="s">
        <v>312</v>
      </c>
      <c r="C67" s="75" t="s">
        <v>313</v>
      </c>
      <c r="D67" s="20"/>
      <c r="E67" s="20"/>
      <c r="F67" s="86">
        <v>222320.54</v>
      </c>
      <c r="G67" s="86">
        <v>222320.54</v>
      </c>
      <c r="H67" s="59"/>
      <c r="I67" s="59"/>
      <c r="J67" s="59"/>
      <c r="K67" s="60" t="s">
        <v>39</v>
      </c>
      <c r="L67" s="60">
        <v>1</v>
      </c>
      <c r="M67" s="60"/>
      <c r="N67" s="60"/>
      <c r="O67" s="60" t="s">
        <v>142</v>
      </c>
    </row>
    <row r="68" spans="1:15" ht="11.25">
      <c r="A68" s="20"/>
      <c r="B68" s="20"/>
      <c r="C68" s="134" t="s">
        <v>96</v>
      </c>
      <c r="D68" s="20"/>
      <c r="E68" s="20"/>
      <c r="F68" s="86"/>
      <c r="G68" s="86"/>
      <c r="H68" s="20"/>
      <c r="I68" s="20"/>
      <c r="J68" s="20"/>
      <c r="K68" s="20"/>
      <c r="L68" s="60"/>
      <c r="M68" s="20"/>
      <c r="N68" s="20"/>
      <c r="O68" s="20"/>
    </row>
    <row r="69" spans="1:15" ht="12.75" customHeight="1">
      <c r="A69" s="20"/>
      <c r="B69" s="20"/>
      <c r="C69" s="20"/>
      <c r="D69" s="20"/>
      <c r="E69" s="20"/>
      <c r="F69" s="86"/>
      <c r="G69" s="86"/>
      <c r="H69" s="59"/>
      <c r="I69" s="59"/>
      <c r="J69" s="59"/>
      <c r="K69" s="60"/>
      <c r="L69" s="60"/>
      <c r="M69" s="60"/>
      <c r="N69" s="60"/>
      <c r="O69" s="60"/>
    </row>
    <row r="70" spans="1:15" ht="12.75" customHeight="1">
      <c r="A70" s="20" t="s">
        <v>605</v>
      </c>
      <c r="B70" s="75" t="s">
        <v>120</v>
      </c>
      <c r="C70" s="75" t="s">
        <v>314</v>
      </c>
      <c r="D70" s="75"/>
      <c r="E70" s="75"/>
      <c r="F70" s="86">
        <v>222320.54</v>
      </c>
      <c r="G70" s="86">
        <v>222320.54</v>
      </c>
      <c r="H70" s="99"/>
      <c r="I70" s="99"/>
      <c r="J70" s="99"/>
      <c r="K70" s="60" t="s">
        <v>39</v>
      </c>
      <c r="L70" s="60">
        <v>1</v>
      </c>
      <c r="M70" s="60"/>
      <c r="N70" s="60"/>
      <c r="O70" s="60" t="s">
        <v>142</v>
      </c>
    </row>
    <row r="71" spans="1:15" ht="11.25">
      <c r="A71" s="20"/>
      <c r="B71" s="20"/>
      <c r="C71" s="134" t="s">
        <v>53</v>
      </c>
      <c r="D71" s="20"/>
      <c r="E71" s="20"/>
      <c r="F71" s="86"/>
      <c r="G71" s="86"/>
      <c r="H71" s="20"/>
      <c r="I71" s="20"/>
      <c r="J71" s="20"/>
      <c r="K71" s="20"/>
      <c r="L71" s="60"/>
      <c r="M71" s="20"/>
      <c r="N71" s="20"/>
      <c r="O71" s="20"/>
    </row>
    <row r="72" spans="1:15" ht="12.75" customHeight="1">
      <c r="A72" s="20"/>
      <c r="B72" s="20"/>
      <c r="C72" s="20"/>
      <c r="D72" s="20"/>
      <c r="E72" s="20"/>
      <c r="F72" s="182"/>
      <c r="G72" s="182"/>
      <c r="H72" s="59"/>
      <c r="I72" s="59"/>
      <c r="J72" s="59"/>
      <c r="K72" s="60"/>
      <c r="L72" s="60"/>
      <c r="M72" s="60"/>
      <c r="N72" s="60"/>
      <c r="O72" s="60"/>
    </row>
    <row r="73" spans="1:15" ht="12.75" customHeight="1">
      <c r="A73" s="20" t="s">
        <v>606</v>
      </c>
      <c r="B73" s="20" t="s">
        <v>120</v>
      </c>
      <c r="C73" s="20" t="s">
        <v>318</v>
      </c>
      <c r="D73" s="20"/>
      <c r="E73" s="20"/>
      <c r="F73" s="86">
        <v>301433.69</v>
      </c>
      <c r="G73" s="86">
        <v>301433.69</v>
      </c>
      <c r="H73" s="59"/>
      <c r="I73" s="59"/>
      <c r="J73" s="59"/>
      <c r="K73" s="60" t="s">
        <v>40</v>
      </c>
      <c r="L73" s="60">
        <v>1</v>
      </c>
      <c r="M73" s="60"/>
      <c r="N73" s="60"/>
      <c r="O73" s="60" t="s">
        <v>142</v>
      </c>
    </row>
    <row r="74" spans="1:15" ht="11.25">
      <c r="A74" s="20"/>
      <c r="B74" s="20"/>
      <c r="C74" s="134" t="s">
        <v>95</v>
      </c>
      <c r="D74" s="20"/>
      <c r="E74" s="20"/>
      <c r="F74" s="86"/>
      <c r="G74" s="86"/>
      <c r="H74" s="20"/>
      <c r="I74" s="20"/>
      <c r="J74" s="20"/>
      <c r="K74" s="20"/>
      <c r="L74" s="60"/>
      <c r="M74" s="20"/>
      <c r="N74" s="20"/>
      <c r="O74" s="20"/>
    </row>
    <row r="75" spans="1:15" ht="12.75" customHeight="1">
      <c r="A75" s="20"/>
      <c r="B75" s="20"/>
      <c r="C75" s="20"/>
      <c r="D75" s="20"/>
      <c r="E75" s="20"/>
      <c r="F75" s="86"/>
      <c r="G75" s="86"/>
      <c r="H75" s="59"/>
      <c r="I75" s="59"/>
      <c r="J75" s="59"/>
      <c r="K75" s="60"/>
      <c r="L75" s="60"/>
      <c r="M75" s="60"/>
      <c r="N75" s="60"/>
      <c r="O75" s="60"/>
    </row>
    <row r="76" spans="1:15" ht="12.75" customHeight="1">
      <c r="A76" s="20" t="s">
        <v>607</v>
      </c>
      <c r="B76" s="20" t="s">
        <v>319</v>
      </c>
      <c r="C76" s="20" t="s">
        <v>320</v>
      </c>
      <c r="D76" s="20"/>
      <c r="E76" s="20"/>
      <c r="F76" s="86">
        <v>301433.69</v>
      </c>
      <c r="G76" s="86">
        <v>301433.69</v>
      </c>
      <c r="H76" s="59"/>
      <c r="I76" s="59"/>
      <c r="J76" s="59"/>
      <c r="K76" s="60" t="s">
        <v>123</v>
      </c>
      <c r="L76" s="60">
        <v>1</v>
      </c>
      <c r="M76" s="60"/>
      <c r="N76" s="60"/>
      <c r="O76" s="60" t="s">
        <v>142</v>
      </c>
    </row>
    <row r="77" spans="1:15" ht="11.25">
      <c r="A77" s="20"/>
      <c r="B77" s="20"/>
      <c r="C77" s="134" t="s">
        <v>94</v>
      </c>
      <c r="D77" s="20"/>
      <c r="E77" s="20"/>
      <c r="F77" s="86"/>
      <c r="G77" s="86"/>
      <c r="H77" s="20"/>
      <c r="I77" s="20"/>
      <c r="J77" s="20"/>
      <c r="K77" s="20"/>
      <c r="L77" s="60"/>
      <c r="M77" s="20"/>
      <c r="N77" s="20"/>
      <c r="O77" s="20"/>
    </row>
    <row r="78" spans="1:15" ht="12.75" customHeight="1">
      <c r="A78" s="20"/>
      <c r="B78" s="20"/>
      <c r="C78" s="20"/>
      <c r="D78" s="20"/>
      <c r="E78" s="20"/>
      <c r="F78" s="86"/>
      <c r="G78" s="86"/>
      <c r="H78" s="59"/>
      <c r="I78" s="59"/>
      <c r="J78" s="59"/>
      <c r="K78" s="60"/>
      <c r="L78" s="60"/>
      <c r="M78" s="60"/>
      <c r="N78" s="60"/>
      <c r="O78" s="60"/>
    </row>
    <row r="79" spans="1:15" ht="12.75" customHeight="1">
      <c r="A79" s="20" t="s">
        <v>608</v>
      </c>
      <c r="B79" s="97" t="s">
        <v>323</v>
      </c>
      <c r="C79" s="97" t="s">
        <v>280</v>
      </c>
      <c r="D79" s="60"/>
      <c r="E79" s="20"/>
      <c r="F79" s="86">
        <v>301433.69</v>
      </c>
      <c r="G79" s="86">
        <v>301433.69</v>
      </c>
      <c r="H79" s="20"/>
      <c r="I79" s="20"/>
      <c r="J79" s="20"/>
      <c r="K79" s="60" t="s">
        <v>40</v>
      </c>
      <c r="L79" s="60">
        <v>1</v>
      </c>
      <c r="M79" s="60"/>
      <c r="N79" s="60"/>
      <c r="O79" s="60" t="s">
        <v>142</v>
      </c>
    </row>
    <row r="80" spans="1:15" ht="11.25">
      <c r="A80" s="20"/>
      <c r="B80" s="20"/>
      <c r="C80" s="206" t="s">
        <v>93</v>
      </c>
      <c r="D80" s="20"/>
      <c r="E80" s="20"/>
      <c r="F80" s="86"/>
      <c r="G80" s="86"/>
      <c r="H80" s="20"/>
      <c r="I80" s="20"/>
      <c r="J80" s="20"/>
      <c r="K80" s="20"/>
      <c r="L80" s="60"/>
      <c r="M80" s="20"/>
      <c r="N80" s="20"/>
      <c r="O80" s="20"/>
    </row>
    <row r="81" spans="1:15" ht="12.75" customHeight="1">
      <c r="A81" s="20"/>
      <c r="B81" s="20"/>
      <c r="C81" s="20"/>
      <c r="D81" s="20"/>
      <c r="E81" s="20"/>
      <c r="F81" s="86"/>
      <c r="G81" s="86"/>
      <c r="H81" s="59"/>
      <c r="I81" s="59"/>
      <c r="J81" s="59"/>
      <c r="K81" s="60"/>
      <c r="L81" s="60"/>
      <c r="M81" s="60"/>
      <c r="N81" s="60"/>
      <c r="O81" s="60"/>
    </row>
    <row r="82" spans="1:15" ht="12.75" customHeight="1">
      <c r="A82" s="20" t="s">
        <v>609</v>
      </c>
      <c r="B82" s="97" t="s">
        <v>271</v>
      </c>
      <c r="C82" s="97" t="s">
        <v>324</v>
      </c>
      <c r="D82" s="60"/>
      <c r="E82" s="20"/>
      <c r="F82" s="86">
        <v>222320.54</v>
      </c>
      <c r="G82" s="86">
        <v>222320.54</v>
      </c>
      <c r="H82" s="20"/>
      <c r="I82" s="20"/>
      <c r="J82" s="20"/>
      <c r="K82" s="60" t="s">
        <v>39</v>
      </c>
      <c r="L82" s="60">
        <v>1</v>
      </c>
      <c r="M82" s="60"/>
      <c r="N82" s="60"/>
      <c r="O82" s="60" t="s">
        <v>142</v>
      </c>
    </row>
    <row r="83" spans="1:15" ht="12.75" customHeight="1">
      <c r="A83" s="20"/>
      <c r="B83" s="52"/>
      <c r="C83" s="206" t="s">
        <v>93</v>
      </c>
      <c r="D83" s="52"/>
      <c r="E83" s="20"/>
      <c r="F83" s="86"/>
      <c r="G83" s="86"/>
      <c r="H83" s="20"/>
      <c r="I83" s="20"/>
      <c r="J83" s="20"/>
      <c r="K83" s="52"/>
      <c r="L83" s="60"/>
      <c r="M83" s="52"/>
      <c r="N83" s="52"/>
      <c r="O83" s="20"/>
    </row>
    <row r="84" spans="1:15" ht="12.75" customHeight="1">
      <c r="A84" s="20"/>
      <c r="B84" s="20"/>
      <c r="C84" s="20"/>
      <c r="D84" s="20"/>
      <c r="E84" s="20"/>
      <c r="F84" s="86"/>
      <c r="G84" s="86"/>
      <c r="H84" s="59"/>
      <c r="I84" s="59"/>
      <c r="J84" s="59"/>
      <c r="K84" s="60"/>
      <c r="L84" s="60"/>
      <c r="M84" s="60"/>
      <c r="N84" s="60"/>
      <c r="O84" s="60"/>
    </row>
    <row r="85" spans="1:15" ht="12.75" customHeight="1">
      <c r="A85" s="20" t="s">
        <v>701</v>
      </c>
      <c r="B85" s="97" t="s">
        <v>325</v>
      </c>
      <c r="C85" s="97" t="s">
        <v>326</v>
      </c>
      <c r="D85" s="97"/>
      <c r="E85" s="97"/>
      <c r="F85" s="86">
        <v>301433.69</v>
      </c>
      <c r="G85" s="86">
        <v>301433.69</v>
      </c>
      <c r="H85" s="97"/>
      <c r="I85" s="97"/>
      <c r="J85" s="97"/>
      <c r="K85" s="60" t="s">
        <v>40</v>
      </c>
      <c r="L85" s="60">
        <v>1</v>
      </c>
      <c r="M85" s="60"/>
      <c r="N85" s="60"/>
      <c r="O85" s="60" t="s">
        <v>142</v>
      </c>
    </row>
    <row r="86" spans="1:15" ht="12.75" customHeight="1">
      <c r="A86" s="20"/>
      <c r="B86" s="20"/>
      <c r="C86" s="206" t="s">
        <v>93</v>
      </c>
      <c r="D86" s="20"/>
      <c r="E86" s="20"/>
      <c r="F86" s="86"/>
      <c r="G86" s="86"/>
      <c r="H86" s="59"/>
      <c r="I86" s="59"/>
      <c r="J86" s="59"/>
      <c r="K86" s="72"/>
      <c r="L86" s="60"/>
      <c r="M86" s="60"/>
      <c r="N86" s="60"/>
      <c r="O86" s="60"/>
    </row>
    <row r="87" spans="1:15" ht="12.75" customHeight="1">
      <c r="A87" s="20"/>
      <c r="B87" s="20"/>
      <c r="C87" s="20"/>
      <c r="D87" s="20"/>
      <c r="E87" s="20"/>
      <c r="F87" s="86"/>
      <c r="G87" s="86"/>
      <c r="H87" s="59"/>
      <c r="I87" s="59"/>
      <c r="J87" s="59"/>
      <c r="K87" s="60"/>
      <c r="L87" s="60"/>
      <c r="M87" s="60"/>
      <c r="N87" s="60"/>
      <c r="O87" s="60"/>
    </row>
    <row r="88" spans="1:15" ht="12.75" customHeight="1">
      <c r="A88" s="20" t="s">
        <v>610</v>
      </c>
      <c r="B88" s="97" t="s">
        <v>281</v>
      </c>
      <c r="C88" s="97" t="s">
        <v>282</v>
      </c>
      <c r="D88" s="97"/>
      <c r="E88" s="97"/>
      <c r="F88" s="86">
        <v>301433.69</v>
      </c>
      <c r="G88" s="86">
        <v>301433.69</v>
      </c>
      <c r="H88" s="97"/>
      <c r="I88" s="97"/>
      <c r="J88" s="97"/>
      <c r="K88" s="60" t="s">
        <v>40</v>
      </c>
      <c r="L88" s="60">
        <v>1</v>
      </c>
      <c r="M88" s="60"/>
      <c r="N88" s="60"/>
      <c r="O88" s="60" t="s">
        <v>142</v>
      </c>
    </row>
    <row r="89" spans="1:15" ht="12.75" customHeight="1">
      <c r="A89" s="20"/>
      <c r="B89" s="20"/>
      <c r="C89" s="206" t="s">
        <v>93</v>
      </c>
      <c r="D89" s="20"/>
      <c r="E89" s="20"/>
      <c r="F89" s="86"/>
      <c r="G89" s="86"/>
      <c r="H89" s="59"/>
      <c r="I89" s="59"/>
      <c r="J89" s="59"/>
      <c r="K89" s="72"/>
      <c r="L89" s="60"/>
      <c r="M89" s="60"/>
      <c r="N89" s="74"/>
      <c r="O89" s="60"/>
    </row>
    <row r="90" spans="1:15" ht="12.75" customHeight="1">
      <c r="A90" s="20"/>
      <c r="B90" s="20"/>
      <c r="C90" s="20"/>
      <c r="D90" s="20"/>
      <c r="E90" s="20"/>
      <c r="F90" s="86"/>
      <c r="G90" s="86"/>
      <c r="H90" s="59"/>
      <c r="I90" s="59"/>
      <c r="J90" s="59"/>
      <c r="K90" s="72"/>
      <c r="L90" s="60"/>
      <c r="M90" s="60"/>
      <c r="N90" s="74"/>
      <c r="O90" s="60"/>
    </row>
    <row r="91" spans="1:15" ht="12.75" customHeight="1">
      <c r="A91" s="25"/>
      <c r="B91" s="25"/>
      <c r="C91" s="25"/>
      <c r="D91" s="25"/>
      <c r="E91" s="25"/>
      <c r="F91" s="175"/>
      <c r="G91" s="175"/>
      <c r="H91" s="26"/>
      <c r="I91" s="26"/>
      <c r="J91" s="26"/>
      <c r="K91" s="27"/>
      <c r="L91" s="27"/>
      <c r="M91" s="27"/>
      <c r="N91" s="27"/>
      <c r="O91" s="27"/>
    </row>
    <row r="92" spans="2:10" ht="12.75" customHeight="1">
      <c r="B92" s="3" t="s">
        <v>30</v>
      </c>
      <c r="F92" s="176">
        <f>SUM(F63:F91)</f>
        <v>2396450.61</v>
      </c>
      <c r="G92" s="176">
        <f>SUM(G63:G91)</f>
        <v>2396450.61</v>
      </c>
      <c r="H92" s="28"/>
      <c r="I92" s="28"/>
      <c r="J92" s="28"/>
    </row>
    <row r="93" spans="2:10" ht="12.75" customHeight="1">
      <c r="B93" s="3" t="s">
        <v>31</v>
      </c>
      <c r="F93" s="177"/>
      <c r="G93" s="177"/>
      <c r="H93" s="28"/>
      <c r="I93" s="28"/>
      <c r="J93" s="28"/>
    </row>
    <row r="94" spans="2:10" ht="12.75" customHeight="1">
      <c r="B94" s="3" t="s">
        <v>32</v>
      </c>
      <c r="F94" s="29"/>
      <c r="G94" s="29"/>
      <c r="H94" s="30"/>
      <c r="I94" s="30"/>
      <c r="J94" s="30"/>
    </row>
    <row r="96" spans="2:14" ht="12.75" customHeight="1">
      <c r="B96" s="209" t="s">
        <v>33</v>
      </c>
      <c r="C96" s="209"/>
      <c r="D96" s="209"/>
      <c r="J96" s="209" t="s">
        <v>411</v>
      </c>
      <c r="K96" s="209"/>
      <c r="L96" s="209"/>
      <c r="M96" s="209"/>
      <c r="N96" s="209"/>
    </row>
    <row r="97" spans="2:14" ht="12.75" customHeight="1">
      <c r="B97" s="209" t="s">
        <v>163</v>
      </c>
      <c r="C97" s="209"/>
      <c r="D97" s="209"/>
      <c r="J97" s="209" t="s">
        <v>34</v>
      </c>
      <c r="K97" s="209"/>
      <c r="L97" s="209"/>
      <c r="M97" s="209"/>
      <c r="N97" s="209"/>
    </row>
    <row r="98" spans="2:14" ht="12.75" customHeight="1">
      <c r="B98" s="1"/>
      <c r="C98" s="1"/>
      <c r="D98" s="1"/>
      <c r="K98" s="1"/>
      <c r="L98" s="1"/>
      <c r="M98" s="1"/>
      <c r="N98" s="1"/>
    </row>
    <row r="99" spans="2:14" ht="12.75" customHeight="1">
      <c r="B99" s="1"/>
      <c r="C99" s="1"/>
      <c r="D99" s="1"/>
      <c r="K99" s="1"/>
      <c r="L99" s="1"/>
      <c r="M99" s="1"/>
      <c r="N99" s="1"/>
    </row>
    <row r="100" spans="2:14" ht="12.75" customHeight="1">
      <c r="B100" s="1"/>
      <c r="C100" s="1"/>
      <c r="D100" s="1"/>
      <c r="K100" s="1"/>
      <c r="L100" s="1"/>
      <c r="M100" s="1"/>
      <c r="N100" s="1"/>
    </row>
    <row r="101" spans="1:15" ht="12.75" customHeight="1">
      <c r="A101" s="209" t="s">
        <v>0</v>
      </c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</row>
    <row r="102" spans="1:15" ht="12.75" customHeight="1">
      <c r="A102" s="209" t="s">
        <v>1</v>
      </c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</row>
    <row r="103" spans="1:15" ht="12.75" customHeight="1">
      <c r="A103" s="210" t="s">
        <v>155</v>
      </c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</row>
    <row r="104" spans="1:15" ht="12.75" customHeight="1">
      <c r="A104" s="209" t="s">
        <v>3</v>
      </c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</row>
    <row r="105" spans="1:15" ht="12.75" customHeight="1">
      <c r="A105" s="5" t="s">
        <v>4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.75" customHeight="1">
      <c r="A106" s="5" t="s">
        <v>5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ht="12.75" customHeight="1">
      <c r="A107" s="5" t="s">
        <v>6</v>
      </c>
    </row>
    <row r="108" spans="1:15" ht="12.75" customHeight="1">
      <c r="A108" s="38" t="s">
        <v>7</v>
      </c>
      <c r="B108" s="39" t="s">
        <v>35</v>
      </c>
      <c r="C108" s="100"/>
      <c r="D108" s="6"/>
      <c r="E108" s="7"/>
      <c r="F108" s="6"/>
      <c r="G108" s="8"/>
      <c r="H108" s="8"/>
      <c r="I108" s="8"/>
      <c r="J108" s="7"/>
      <c r="K108" s="228" t="s">
        <v>8</v>
      </c>
      <c r="L108" s="229"/>
      <c r="M108" s="229"/>
      <c r="N108" s="230"/>
      <c r="O108" s="9"/>
    </row>
    <row r="109" spans="1:15" ht="12.75" customHeight="1">
      <c r="A109" s="40"/>
      <c r="B109" s="41"/>
      <c r="C109" s="101"/>
      <c r="D109" s="223" t="s">
        <v>9</v>
      </c>
      <c r="E109" s="225"/>
      <c r="F109" s="223" t="s">
        <v>10</v>
      </c>
      <c r="G109" s="224"/>
      <c r="H109" s="224"/>
      <c r="I109" s="224"/>
      <c r="J109" s="225"/>
      <c r="K109" s="231"/>
      <c r="L109" s="232"/>
      <c r="M109" s="232"/>
      <c r="N109" s="233"/>
      <c r="O109" s="11" t="s">
        <v>11</v>
      </c>
    </row>
    <row r="110" spans="1:15" ht="12.75" customHeight="1">
      <c r="A110" s="42" t="s">
        <v>149</v>
      </c>
      <c r="B110" s="43"/>
      <c r="C110" s="102"/>
      <c r="D110" s="12"/>
      <c r="E110" s="14"/>
      <c r="F110" s="12"/>
      <c r="G110" s="13"/>
      <c r="H110" s="13"/>
      <c r="I110" s="13"/>
      <c r="J110" s="14"/>
      <c r="K110" s="226" t="s">
        <v>12</v>
      </c>
      <c r="L110" s="227"/>
      <c r="M110" s="226" t="s">
        <v>13</v>
      </c>
      <c r="N110" s="227"/>
      <c r="O110" s="11" t="s">
        <v>14</v>
      </c>
    </row>
    <row r="111" spans="1:15" ht="12.75" customHeight="1">
      <c r="A111" s="15"/>
      <c r="B111" s="15"/>
      <c r="C111" s="15"/>
      <c r="D111" s="15" t="s">
        <v>15</v>
      </c>
      <c r="E111" s="15" t="s">
        <v>16</v>
      </c>
      <c r="F111" s="15"/>
      <c r="G111" s="15"/>
      <c r="H111" s="15"/>
      <c r="I111" s="15"/>
      <c r="J111" s="15"/>
      <c r="K111" s="15" t="s">
        <v>17</v>
      </c>
      <c r="L111" s="15"/>
      <c r="M111" s="15"/>
      <c r="N111" s="15"/>
      <c r="O111" s="11" t="s">
        <v>18</v>
      </c>
    </row>
    <row r="112" spans="1:15" ht="12.75" customHeight="1">
      <c r="A112" s="16" t="s">
        <v>19</v>
      </c>
      <c r="B112" s="16" t="s">
        <v>20</v>
      </c>
      <c r="C112" s="16" t="s">
        <v>21</v>
      </c>
      <c r="D112" s="16" t="s">
        <v>22</v>
      </c>
      <c r="E112" s="16" t="s">
        <v>22</v>
      </c>
      <c r="F112" s="16" t="s">
        <v>23</v>
      </c>
      <c r="G112" s="55" t="s">
        <v>56</v>
      </c>
      <c r="H112" s="16" t="s">
        <v>24</v>
      </c>
      <c r="I112" s="16" t="s">
        <v>25</v>
      </c>
      <c r="J112" s="16" t="s">
        <v>26</v>
      </c>
      <c r="K112" s="16" t="s">
        <v>27</v>
      </c>
      <c r="L112" s="16" t="s">
        <v>28</v>
      </c>
      <c r="M112" s="16" t="s">
        <v>29</v>
      </c>
      <c r="N112" s="16" t="s">
        <v>28</v>
      </c>
      <c r="O112" s="17"/>
    </row>
    <row r="113" spans="1:15" ht="12.75" customHeight="1">
      <c r="A113" s="20"/>
      <c r="B113" s="20"/>
      <c r="C113" s="20"/>
      <c r="D113" s="20"/>
      <c r="E113" s="59"/>
      <c r="F113" s="59"/>
      <c r="G113" s="59"/>
      <c r="H113" s="59"/>
      <c r="I113" s="59"/>
      <c r="J113" s="59"/>
      <c r="K113" s="60"/>
      <c r="L113" s="60"/>
      <c r="M113" s="60"/>
      <c r="N113" s="60"/>
      <c r="O113" s="60"/>
    </row>
    <row r="114" spans="1:15" ht="12.75" customHeight="1">
      <c r="A114" s="20" t="s">
        <v>611</v>
      </c>
      <c r="B114" s="97" t="s">
        <v>120</v>
      </c>
      <c r="C114" s="97" t="s">
        <v>327</v>
      </c>
      <c r="D114" s="52"/>
      <c r="E114" s="20"/>
      <c r="F114" s="86">
        <v>301433.69</v>
      </c>
      <c r="G114" s="86">
        <v>301433.69</v>
      </c>
      <c r="H114" s="20"/>
      <c r="I114" s="20"/>
      <c r="J114" s="20"/>
      <c r="K114" s="60" t="s">
        <v>123</v>
      </c>
      <c r="L114" s="60">
        <v>1</v>
      </c>
      <c r="M114" s="52"/>
      <c r="N114" s="52"/>
      <c r="O114" s="60" t="s">
        <v>142</v>
      </c>
    </row>
    <row r="115" spans="1:15" ht="12.75" customHeight="1">
      <c r="A115" s="97"/>
      <c r="B115" s="97"/>
      <c r="C115" s="132" t="s">
        <v>97</v>
      </c>
      <c r="D115" s="97"/>
      <c r="E115" s="105"/>
      <c r="F115" s="182"/>
      <c r="G115" s="182"/>
      <c r="H115" s="97"/>
      <c r="I115" s="97"/>
      <c r="J115" s="97"/>
      <c r="K115" s="60"/>
      <c r="L115" s="97"/>
      <c r="M115" s="97"/>
      <c r="N115" s="97"/>
      <c r="O115" s="60"/>
    </row>
    <row r="116" spans="1:15" ht="12.75" customHeight="1">
      <c r="A116" s="20"/>
      <c r="B116" s="20"/>
      <c r="C116" s="20"/>
      <c r="D116" s="20"/>
      <c r="E116" s="20"/>
      <c r="F116" s="86"/>
      <c r="G116" s="86"/>
      <c r="H116" s="59"/>
      <c r="I116" s="59"/>
      <c r="J116" s="59"/>
      <c r="K116" s="72"/>
      <c r="L116" s="60"/>
      <c r="M116" s="60"/>
      <c r="N116" s="60"/>
      <c r="O116" s="60"/>
    </row>
    <row r="117" spans="1:15" ht="12.75" customHeight="1">
      <c r="A117" s="20" t="s">
        <v>612</v>
      </c>
      <c r="B117" s="97" t="s">
        <v>328</v>
      </c>
      <c r="C117" s="97" t="s">
        <v>329</v>
      </c>
      <c r="D117" s="52"/>
      <c r="E117" s="20"/>
      <c r="F117" s="86">
        <v>222320.54</v>
      </c>
      <c r="G117" s="86">
        <v>222320.54</v>
      </c>
      <c r="H117" s="20"/>
      <c r="I117" s="20"/>
      <c r="J117" s="20"/>
      <c r="K117" s="60" t="s">
        <v>39</v>
      </c>
      <c r="L117" s="60">
        <v>1</v>
      </c>
      <c r="M117" s="52"/>
      <c r="N117" s="52"/>
      <c r="O117" s="60" t="s">
        <v>142</v>
      </c>
    </row>
    <row r="118" spans="1:15" ht="11.25">
      <c r="A118" s="20"/>
      <c r="B118" s="20"/>
      <c r="C118" s="134" t="s">
        <v>118</v>
      </c>
      <c r="D118" s="20"/>
      <c r="E118" s="20"/>
      <c r="F118" s="86"/>
      <c r="G118" s="86"/>
      <c r="H118" s="20"/>
      <c r="I118" s="20"/>
      <c r="J118" s="20"/>
      <c r="K118" s="20"/>
      <c r="L118" s="20"/>
      <c r="M118" s="20"/>
      <c r="N118" s="20"/>
      <c r="O118" s="20"/>
    </row>
    <row r="119" spans="1:15" ht="12.75" customHeight="1">
      <c r="A119" s="20"/>
      <c r="B119" s="20"/>
      <c r="C119" s="20"/>
      <c r="D119" s="20"/>
      <c r="E119" s="20"/>
      <c r="F119" s="86"/>
      <c r="G119" s="86"/>
      <c r="H119" s="59"/>
      <c r="I119" s="59"/>
      <c r="J119" s="59"/>
      <c r="K119" s="72"/>
      <c r="L119" s="60"/>
      <c r="M119" s="60"/>
      <c r="N119" s="60"/>
      <c r="O119" s="60"/>
    </row>
    <row r="120" spans="1:15" ht="12.75" customHeight="1">
      <c r="A120" s="20" t="s">
        <v>613</v>
      </c>
      <c r="B120" s="97" t="s">
        <v>120</v>
      </c>
      <c r="C120" s="97" t="s">
        <v>330</v>
      </c>
      <c r="D120" s="52"/>
      <c r="E120" s="20"/>
      <c r="F120" s="86">
        <v>222320.54</v>
      </c>
      <c r="G120" s="86">
        <v>222320.54</v>
      </c>
      <c r="H120" s="20"/>
      <c r="I120" s="20"/>
      <c r="J120" s="20"/>
      <c r="K120" s="60" t="s">
        <v>39</v>
      </c>
      <c r="L120" s="60">
        <v>1</v>
      </c>
      <c r="M120" s="52"/>
      <c r="N120" s="52"/>
      <c r="O120" s="60" t="s">
        <v>142</v>
      </c>
    </row>
    <row r="121" spans="1:15" ht="11.25">
      <c r="A121" s="20"/>
      <c r="B121" s="20"/>
      <c r="C121" s="134" t="s">
        <v>118</v>
      </c>
      <c r="D121" s="20"/>
      <c r="E121" s="20"/>
      <c r="F121" s="86"/>
      <c r="G121" s="86"/>
      <c r="H121" s="20"/>
      <c r="I121" s="20"/>
      <c r="J121" s="20"/>
      <c r="K121" s="20"/>
      <c r="L121" s="20"/>
      <c r="M121" s="20"/>
      <c r="N121" s="20"/>
      <c r="O121" s="20"/>
    </row>
    <row r="122" spans="1:15" ht="12.75" customHeight="1">
      <c r="A122" s="20"/>
      <c r="B122" s="20"/>
      <c r="C122" s="20"/>
      <c r="D122" s="20"/>
      <c r="E122" s="20"/>
      <c r="F122" s="86"/>
      <c r="G122" s="86"/>
      <c r="H122" s="59"/>
      <c r="I122" s="59"/>
      <c r="J122" s="59"/>
      <c r="K122" s="60"/>
      <c r="L122" s="60"/>
      <c r="M122" s="60"/>
      <c r="N122" s="60"/>
      <c r="O122" s="60"/>
    </row>
    <row r="123" spans="1:15" ht="11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ht="11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ht="12.75" customHeight="1">
      <c r="A125" s="20"/>
      <c r="B125" s="20"/>
      <c r="C125" s="20"/>
      <c r="D125" s="20"/>
      <c r="E125" s="20"/>
      <c r="F125" s="86"/>
      <c r="G125" s="86"/>
      <c r="H125" s="20"/>
      <c r="I125" s="20"/>
      <c r="J125" s="20"/>
      <c r="K125" s="60"/>
      <c r="L125" s="60"/>
      <c r="M125" s="60"/>
      <c r="N125" s="60"/>
      <c r="O125" s="60"/>
    </row>
    <row r="126" spans="1:15" ht="11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ht="11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15" ht="12.75" customHeight="1">
      <c r="A128" s="20"/>
      <c r="B128" s="20"/>
      <c r="C128" s="20"/>
      <c r="D128" s="20"/>
      <c r="E128" s="20"/>
      <c r="F128" s="182"/>
      <c r="G128" s="182"/>
      <c r="H128" s="59"/>
      <c r="I128" s="59"/>
      <c r="J128" s="59"/>
      <c r="K128" s="72"/>
      <c r="L128" s="60"/>
      <c r="M128" s="60"/>
      <c r="N128" s="60"/>
      <c r="O128" s="60"/>
    </row>
    <row r="129" spans="1:15" ht="11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ht="11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1:15" ht="12.75" customHeight="1">
      <c r="A131" s="20"/>
      <c r="B131" s="20"/>
      <c r="C131" s="20"/>
      <c r="D131" s="20"/>
      <c r="E131" s="20"/>
      <c r="F131" s="86"/>
      <c r="G131" s="86"/>
      <c r="H131" s="20"/>
      <c r="I131" s="20"/>
      <c r="J131" s="20"/>
      <c r="K131" s="60"/>
      <c r="L131" s="60"/>
      <c r="M131" s="60"/>
      <c r="N131" s="60"/>
      <c r="O131" s="60"/>
    </row>
    <row r="132" spans="1:15" ht="12.75" customHeight="1">
      <c r="A132" s="20"/>
      <c r="B132" s="20"/>
      <c r="C132" s="20"/>
      <c r="D132" s="20"/>
      <c r="E132" s="20"/>
      <c r="F132" s="86"/>
      <c r="G132" s="86"/>
      <c r="H132" s="59"/>
      <c r="I132" s="59"/>
      <c r="J132" s="59"/>
      <c r="K132" s="60"/>
      <c r="L132" s="60"/>
      <c r="M132" s="60"/>
      <c r="N132" s="60"/>
      <c r="O132" s="60"/>
    </row>
    <row r="133" spans="1:15" ht="11.25">
      <c r="A133" s="21"/>
      <c r="B133" s="21"/>
      <c r="C133" s="21"/>
      <c r="D133" s="21"/>
      <c r="E133" s="21"/>
      <c r="F133" s="174"/>
      <c r="G133" s="174"/>
      <c r="H133" s="21"/>
      <c r="I133" s="21"/>
      <c r="J133" s="21"/>
      <c r="K133" s="21"/>
      <c r="L133" s="21"/>
      <c r="M133" s="21"/>
      <c r="N133" s="21"/>
      <c r="O133" s="21"/>
    </row>
    <row r="134" spans="1:15" ht="11.25">
      <c r="A134" s="21"/>
      <c r="B134" s="21"/>
      <c r="C134" s="21"/>
      <c r="D134" s="21"/>
      <c r="E134" s="21"/>
      <c r="F134" s="174"/>
      <c r="G134" s="174"/>
      <c r="H134" s="21"/>
      <c r="I134" s="21"/>
      <c r="J134" s="21"/>
      <c r="K134" s="21"/>
      <c r="L134" s="21"/>
      <c r="M134" s="21"/>
      <c r="N134" s="21"/>
      <c r="O134" s="21"/>
    </row>
    <row r="135" spans="1:15" ht="12.75" customHeight="1">
      <c r="A135" s="20"/>
      <c r="B135" s="20"/>
      <c r="C135" s="20"/>
      <c r="D135" s="20"/>
      <c r="E135" s="59"/>
      <c r="F135" s="86"/>
      <c r="G135" s="86"/>
      <c r="H135" s="59"/>
      <c r="I135" s="59"/>
      <c r="J135" s="59"/>
      <c r="K135" s="72"/>
      <c r="L135" s="60"/>
      <c r="M135" s="60"/>
      <c r="N135" s="60"/>
      <c r="O135" s="60"/>
    </row>
    <row r="136" spans="1:15" ht="12.75" customHeight="1">
      <c r="A136" s="21"/>
      <c r="B136" s="20"/>
      <c r="C136" s="20"/>
      <c r="D136" s="20"/>
      <c r="E136" s="20"/>
      <c r="F136" s="86"/>
      <c r="G136" s="86"/>
      <c r="H136" s="59"/>
      <c r="I136" s="59"/>
      <c r="J136" s="59"/>
      <c r="K136" s="60"/>
      <c r="L136" s="60"/>
      <c r="M136" s="23"/>
      <c r="N136" s="23"/>
      <c r="O136" s="23"/>
    </row>
    <row r="137" spans="1:15" ht="12.75" customHeight="1">
      <c r="A137" s="21"/>
      <c r="B137" s="21"/>
      <c r="C137" s="20"/>
      <c r="D137" s="21"/>
      <c r="E137" s="21"/>
      <c r="F137" s="174"/>
      <c r="G137" s="174"/>
      <c r="H137" s="22"/>
      <c r="I137" s="22"/>
      <c r="J137" s="22"/>
      <c r="K137" s="23"/>
      <c r="L137" s="23"/>
      <c r="M137" s="23"/>
      <c r="N137" s="23"/>
      <c r="O137" s="23"/>
    </row>
    <row r="138" spans="1:15" ht="11.25">
      <c r="A138" s="21"/>
      <c r="B138" s="21"/>
      <c r="C138" s="21"/>
      <c r="D138" s="21"/>
      <c r="E138" s="21"/>
      <c r="F138" s="174"/>
      <c r="G138" s="174"/>
      <c r="H138" s="21"/>
      <c r="I138" s="21"/>
      <c r="J138" s="21"/>
      <c r="K138" s="21"/>
      <c r="L138" s="21"/>
      <c r="M138" s="21"/>
      <c r="N138" s="21"/>
      <c r="O138" s="21"/>
    </row>
    <row r="139" spans="1:15" ht="12.75" customHeight="1">
      <c r="A139" s="20"/>
      <c r="B139" s="20"/>
      <c r="C139" s="20"/>
      <c r="D139" s="20"/>
      <c r="E139" s="20"/>
      <c r="F139" s="86"/>
      <c r="G139" s="86"/>
      <c r="H139" s="59"/>
      <c r="I139" s="59"/>
      <c r="J139" s="59"/>
      <c r="K139" s="72"/>
      <c r="L139" s="60"/>
      <c r="M139" s="23"/>
      <c r="N139" s="23"/>
      <c r="O139" s="23"/>
    </row>
    <row r="140" spans="1:15" ht="12.75" customHeight="1">
      <c r="A140" s="21"/>
      <c r="B140" s="21"/>
      <c r="C140" s="20"/>
      <c r="D140" s="21"/>
      <c r="E140" s="21"/>
      <c r="F140" s="174"/>
      <c r="G140" s="174"/>
      <c r="H140" s="22"/>
      <c r="I140" s="22"/>
      <c r="J140" s="22"/>
      <c r="K140" s="23"/>
      <c r="L140" s="23"/>
      <c r="M140" s="23"/>
      <c r="N140" s="23"/>
      <c r="O140" s="23"/>
    </row>
    <row r="141" spans="1:15" ht="11.25">
      <c r="A141" s="21"/>
      <c r="B141" s="21"/>
      <c r="C141" s="21"/>
      <c r="D141" s="21"/>
      <c r="E141" s="21"/>
      <c r="F141" s="174"/>
      <c r="G141" s="174"/>
      <c r="H141" s="21"/>
      <c r="I141" s="21"/>
      <c r="J141" s="21"/>
      <c r="K141" s="21"/>
      <c r="L141" s="21"/>
      <c r="M141" s="21"/>
      <c r="N141" s="21"/>
      <c r="O141" s="21"/>
    </row>
    <row r="142" spans="1:15" ht="12.75" customHeight="1">
      <c r="A142" s="20"/>
      <c r="B142" s="20"/>
      <c r="C142" s="20"/>
      <c r="D142" s="20"/>
      <c r="E142" s="20"/>
      <c r="F142" s="86"/>
      <c r="G142" s="86"/>
      <c r="H142" s="59"/>
      <c r="I142" s="59"/>
      <c r="J142" s="59"/>
      <c r="K142" s="72"/>
      <c r="L142" s="60"/>
      <c r="M142" s="23"/>
      <c r="N142" s="24"/>
      <c r="O142" s="23"/>
    </row>
    <row r="143" spans="1:15" ht="12.75" customHeight="1">
      <c r="A143" s="82"/>
      <c r="B143" s="82"/>
      <c r="C143" s="82"/>
      <c r="D143" s="82"/>
      <c r="E143" s="82"/>
      <c r="F143" s="183"/>
      <c r="G143" s="183"/>
      <c r="H143" s="82"/>
      <c r="I143" s="82"/>
      <c r="J143" s="82"/>
      <c r="K143" s="82"/>
      <c r="L143" s="82"/>
      <c r="M143" s="82"/>
      <c r="N143" s="82"/>
      <c r="O143" s="82"/>
    </row>
    <row r="144" spans="2:10" ht="12.75" customHeight="1">
      <c r="B144" s="3" t="s">
        <v>30</v>
      </c>
      <c r="F144" s="175">
        <f>SUM(F113:F143)</f>
        <v>746074.77</v>
      </c>
      <c r="G144" s="175">
        <f>SUM(G113:G143)</f>
        <v>746074.77</v>
      </c>
      <c r="H144" s="26"/>
      <c r="I144" s="26"/>
      <c r="J144" s="26"/>
    </row>
    <row r="145" spans="2:10" ht="12.75" customHeight="1">
      <c r="B145" s="3" t="s">
        <v>31</v>
      </c>
      <c r="F145" s="177">
        <f>SUM(F41+F92+F144)</f>
        <v>4949814.6</v>
      </c>
      <c r="G145" s="177">
        <f>SUM(G41+G92+G144)</f>
        <v>4949814.6</v>
      </c>
      <c r="H145" s="28"/>
      <c r="I145" s="28"/>
      <c r="J145" s="28"/>
    </row>
    <row r="146" spans="2:10" ht="12.75" customHeight="1">
      <c r="B146" s="3" t="s">
        <v>32</v>
      </c>
      <c r="F146" s="29"/>
      <c r="G146" s="29"/>
      <c r="H146" s="30"/>
      <c r="I146" s="30"/>
      <c r="J146" s="30"/>
    </row>
    <row r="148" spans="2:14" ht="12.75" customHeight="1">
      <c r="B148" s="209" t="s">
        <v>33</v>
      </c>
      <c r="C148" s="209"/>
      <c r="D148" s="209"/>
      <c r="J148" s="209" t="s">
        <v>411</v>
      </c>
      <c r="K148" s="209"/>
      <c r="L148" s="209"/>
      <c r="M148" s="209"/>
      <c r="N148" s="209"/>
    </row>
    <row r="149" spans="2:14" ht="12.75" customHeight="1">
      <c r="B149" s="209" t="s">
        <v>163</v>
      </c>
      <c r="C149" s="209"/>
      <c r="D149" s="209"/>
      <c r="J149" s="209" t="s">
        <v>34</v>
      </c>
      <c r="K149" s="209"/>
      <c r="L149" s="209"/>
      <c r="M149" s="209"/>
      <c r="N149" s="209"/>
    </row>
    <row r="150" spans="2:14" ht="12.75" customHeight="1">
      <c r="B150" s="1"/>
      <c r="C150" s="1"/>
      <c r="D150" s="1"/>
      <c r="K150" s="1"/>
      <c r="L150" s="1"/>
      <c r="M150" s="1"/>
      <c r="N150" s="1"/>
    </row>
    <row r="151" spans="2:14" ht="12.75" customHeight="1">
      <c r="B151" s="1"/>
      <c r="C151" s="1"/>
      <c r="D151" s="1"/>
      <c r="K151" s="1"/>
      <c r="L151" s="1"/>
      <c r="M151" s="1"/>
      <c r="N151" s="1"/>
    </row>
    <row r="152" spans="1:15" ht="12.75" customHeight="1">
      <c r="A152" s="209" t="s">
        <v>0</v>
      </c>
      <c r="B152" s="209"/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</row>
    <row r="153" spans="1:15" ht="12.75" customHeight="1">
      <c r="A153" s="209" t="s">
        <v>1</v>
      </c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</row>
    <row r="154" spans="1:15" ht="12.75" customHeight="1">
      <c r="A154" s="210" t="s">
        <v>155</v>
      </c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</row>
    <row r="155" spans="1:15" ht="12.75" customHeight="1">
      <c r="A155" s="209" t="s">
        <v>3</v>
      </c>
      <c r="B155" s="209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</row>
    <row r="156" spans="1:15" ht="12.75" customHeight="1">
      <c r="A156" s="5" t="s">
        <v>4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2.75" customHeight="1">
      <c r="A157" s="5" t="s">
        <v>5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ht="12.75" customHeight="1">
      <c r="A158" s="5" t="s">
        <v>6</v>
      </c>
    </row>
    <row r="159" spans="1:15" ht="12.75" customHeight="1">
      <c r="A159" s="38" t="s">
        <v>7</v>
      </c>
      <c r="B159" s="39" t="s">
        <v>35</v>
      </c>
      <c r="C159" s="100"/>
      <c r="D159" s="6"/>
      <c r="E159" s="7"/>
      <c r="F159" s="6"/>
      <c r="G159" s="8"/>
      <c r="H159" s="8"/>
      <c r="I159" s="8"/>
      <c r="J159" s="7"/>
      <c r="K159" s="228" t="s">
        <v>8</v>
      </c>
      <c r="L159" s="229"/>
      <c r="M159" s="229"/>
      <c r="N159" s="230"/>
      <c r="O159" s="9"/>
    </row>
    <row r="160" spans="1:15" ht="12.75" customHeight="1">
      <c r="A160" s="40"/>
      <c r="B160" s="41"/>
      <c r="C160" s="101"/>
      <c r="D160" s="223" t="s">
        <v>9</v>
      </c>
      <c r="E160" s="225"/>
      <c r="F160" s="223" t="s">
        <v>10</v>
      </c>
      <c r="G160" s="224"/>
      <c r="H160" s="224"/>
      <c r="I160" s="224"/>
      <c r="J160" s="225"/>
      <c r="K160" s="231"/>
      <c r="L160" s="232"/>
      <c r="M160" s="232"/>
      <c r="N160" s="233"/>
      <c r="O160" s="11" t="s">
        <v>11</v>
      </c>
    </row>
    <row r="161" spans="1:15" ht="12.75" customHeight="1">
      <c r="A161" s="42" t="s">
        <v>149</v>
      </c>
      <c r="B161" s="43"/>
      <c r="C161" s="102"/>
      <c r="D161" s="12"/>
      <c r="E161" s="14"/>
      <c r="F161" s="12"/>
      <c r="G161" s="13"/>
      <c r="H161" s="13"/>
      <c r="I161" s="13"/>
      <c r="J161" s="14"/>
      <c r="K161" s="226" t="s">
        <v>12</v>
      </c>
      <c r="L161" s="227"/>
      <c r="M161" s="226" t="s">
        <v>13</v>
      </c>
      <c r="N161" s="227"/>
      <c r="O161" s="11" t="s">
        <v>14</v>
      </c>
    </row>
    <row r="162" spans="1:15" ht="12.75" customHeight="1">
      <c r="A162" s="15"/>
      <c r="B162" s="15"/>
      <c r="C162" s="15"/>
      <c r="D162" s="15" t="s">
        <v>15</v>
      </c>
      <c r="E162" s="15" t="s">
        <v>16</v>
      </c>
      <c r="F162" s="15"/>
      <c r="G162" s="15"/>
      <c r="H162" s="15"/>
      <c r="I162" s="15"/>
      <c r="J162" s="15"/>
      <c r="K162" s="15" t="s">
        <v>17</v>
      </c>
      <c r="L162" s="15"/>
      <c r="M162" s="15"/>
      <c r="N162" s="15"/>
      <c r="O162" s="11" t="s">
        <v>18</v>
      </c>
    </row>
    <row r="163" spans="1:15" ht="12.75" customHeight="1">
      <c r="A163" s="16" t="s">
        <v>19</v>
      </c>
      <c r="B163" s="16" t="s">
        <v>20</v>
      </c>
      <c r="C163" s="16" t="s">
        <v>21</v>
      </c>
      <c r="D163" s="16" t="s">
        <v>22</v>
      </c>
      <c r="E163" s="16" t="s">
        <v>22</v>
      </c>
      <c r="F163" s="16" t="s">
        <v>23</v>
      </c>
      <c r="G163" s="55" t="s">
        <v>56</v>
      </c>
      <c r="H163" s="16" t="s">
        <v>24</v>
      </c>
      <c r="I163" s="16" t="s">
        <v>25</v>
      </c>
      <c r="J163" s="16" t="s">
        <v>26</v>
      </c>
      <c r="K163" s="16" t="s">
        <v>27</v>
      </c>
      <c r="L163" s="16" t="s">
        <v>28</v>
      </c>
      <c r="M163" s="16" t="s">
        <v>29</v>
      </c>
      <c r="N163" s="16" t="s">
        <v>28</v>
      </c>
      <c r="O163" s="17"/>
    </row>
    <row r="164" spans="1:15" ht="12.75" customHeight="1">
      <c r="A164" s="57"/>
      <c r="B164" s="50" t="s">
        <v>91</v>
      </c>
      <c r="C164" s="18"/>
      <c r="D164" s="18"/>
      <c r="E164" s="18"/>
      <c r="F164" s="113"/>
      <c r="G164" s="113"/>
      <c r="H164" s="113"/>
      <c r="I164" s="113"/>
      <c r="J164" s="113"/>
      <c r="K164" s="19"/>
      <c r="L164" s="19"/>
      <c r="M164" s="19"/>
      <c r="N164" s="19"/>
      <c r="O164" s="19"/>
    </row>
    <row r="165" spans="1:15" ht="12.75" customHeight="1">
      <c r="A165" s="20"/>
      <c r="B165" s="75"/>
      <c r="C165" s="75"/>
      <c r="D165" s="75"/>
      <c r="E165" s="75"/>
      <c r="F165" s="99"/>
      <c r="G165" s="99"/>
      <c r="H165" s="99"/>
      <c r="I165" s="99"/>
      <c r="J165" s="99"/>
      <c r="K165" s="104"/>
      <c r="L165" s="104"/>
      <c r="M165" s="60"/>
      <c r="N165" s="60"/>
      <c r="O165" s="60"/>
    </row>
    <row r="166" spans="1:15" ht="12.75" customHeight="1">
      <c r="A166" s="20" t="s">
        <v>614</v>
      </c>
      <c r="B166" s="20" t="s">
        <v>115</v>
      </c>
      <c r="C166" s="75" t="s">
        <v>231</v>
      </c>
      <c r="D166" s="20"/>
      <c r="E166" s="20"/>
      <c r="F166" s="86">
        <v>368066.77</v>
      </c>
      <c r="G166" s="86">
        <v>368066.77</v>
      </c>
      <c r="H166" s="59"/>
      <c r="I166" s="59"/>
      <c r="J166" s="59"/>
      <c r="K166" s="72" t="s">
        <v>40</v>
      </c>
      <c r="L166" s="60">
        <v>1</v>
      </c>
      <c r="M166" s="60"/>
      <c r="N166" s="74"/>
      <c r="O166" s="60" t="s">
        <v>142</v>
      </c>
    </row>
    <row r="167" spans="1:15" ht="12.75" customHeight="1">
      <c r="A167" s="20"/>
      <c r="B167" s="20"/>
      <c r="C167" s="134" t="s">
        <v>53</v>
      </c>
      <c r="D167" s="20"/>
      <c r="E167" s="20"/>
      <c r="F167" s="86"/>
      <c r="G167" s="86"/>
      <c r="H167" s="59"/>
      <c r="I167" s="59"/>
      <c r="J167" s="59"/>
      <c r="K167" s="60"/>
      <c r="L167" s="60"/>
      <c r="M167" s="60"/>
      <c r="N167" s="74"/>
      <c r="O167" s="60"/>
    </row>
    <row r="168" spans="1:15" ht="12.75" customHeight="1">
      <c r="A168" s="20"/>
      <c r="B168" s="20"/>
      <c r="C168" s="20"/>
      <c r="D168" s="20"/>
      <c r="E168" s="20"/>
      <c r="F168" s="86"/>
      <c r="G168" s="86"/>
      <c r="H168" s="59"/>
      <c r="I168" s="59"/>
      <c r="J168" s="59"/>
      <c r="K168" s="60"/>
      <c r="L168" s="60"/>
      <c r="M168" s="60"/>
      <c r="N168" s="60"/>
      <c r="O168" s="60"/>
    </row>
    <row r="169" spans="1:15" ht="12.75" customHeight="1">
      <c r="A169" s="20" t="s">
        <v>615</v>
      </c>
      <c r="B169" s="20" t="s">
        <v>124</v>
      </c>
      <c r="C169" s="75" t="s">
        <v>317</v>
      </c>
      <c r="D169" s="20"/>
      <c r="E169" s="20"/>
      <c r="F169" s="86">
        <v>222320.54</v>
      </c>
      <c r="G169" s="86">
        <v>222320.54</v>
      </c>
      <c r="H169" s="59"/>
      <c r="I169" s="59"/>
      <c r="J169" s="59"/>
      <c r="K169" s="60" t="s">
        <v>39</v>
      </c>
      <c r="L169" s="60">
        <v>1</v>
      </c>
      <c r="M169" s="60"/>
      <c r="N169" s="60"/>
      <c r="O169" s="60" t="s">
        <v>142</v>
      </c>
    </row>
    <row r="170" spans="1:15" ht="12.75" customHeight="1">
      <c r="A170" s="20"/>
      <c r="B170" s="20"/>
      <c r="C170" s="134" t="s">
        <v>95</v>
      </c>
      <c r="D170" s="20"/>
      <c r="E170" s="59"/>
      <c r="F170" s="86"/>
      <c r="G170" s="86"/>
      <c r="H170" s="59"/>
      <c r="I170" s="59"/>
      <c r="J170" s="59"/>
      <c r="K170" s="60"/>
      <c r="L170" s="60"/>
      <c r="M170" s="60"/>
      <c r="N170" s="60"/>
      <c r="O170" s="60"/>
    </row>
    <row r="171" spans="1:15" ht="12.75" customHeight="1">
      <c r="A171" s="20"/>
      <c r="B171" s="20"/>
      <c r="C171" s="20"/>
      <c r="D171" s="20"/>
      <c r="E171" s="20"/>
      <c r="F171" s="86"/>
      <c r="G171" s="86"/>
      <c r="H171" s="59"/>
      <c r="I171" s="59"/>
      <c r="J171" s="59"/>
      <c r="K171" s="72"/>
      <c r="L171" s="60"/>
      <c r="M171" s="60"/>
      <c r="N171" s="60"/>
      <c r="O171" s="60"/>
    </row>
    <row r="172" spans="1:15" ht="12.75" customHeight="1">
      <c r="A172" s="20" t="s">
        <v>616</v>
      </c>
      <c r="B172" s="20" t="s">
        <v>115</v>
      </c>
      <c r="C172" s="20" t="s">
        <v>356</v>
      </c>
      <c r="D172" s="20"/>
      <c r="E172" s="20"/>
      <c r="F172" s="86">
        <v>413340</v>
      </c>
      <c r="G172" s="86">
        <v>413340</v>
      </c>
      <c r="H172" s="59"/>
      <c r="I172" s="59"/>
      <c r="J172" s="59"/>
      <c r="K172" s="60" t="s">
        <v>39</v>
      </c>
      <c r="L172" s="60">
        <v>1</v>
      </c>
      <c r="M172" s="60"/>
      <c r="N172" s="60"/>
      <c r="O172" s="60" t="s">
        <v>142</v>
      </c>
    </row>
    <row r="173" spans="1:15" ht="12.75" customHeight="1">
      <c r="A173" s="20"/>
      <c r="B173" s="20"/>
      <c r="C173" s="134" t="s">
        <v>698</v>
      </c>
      <c r="D173" s="20"/>
      <c r="E173" s="20"/>
      <c r="F173" s="86"/>
      <c r="G173" s="86"/>
      <c r="H173" s="59"/>
      <c r="I173" s="59"/>
      <c r="J173" s="59"/>
      <c r="K173" s="60"/>
      <c r="L173" s="60"/>
      <c r="M173" s="60"/>
      <c r="N173" s="60"/>
      <c r="O173" s="60"/>
    </row>
    <row r="174" spans="1:15" ht="12.75" customHeight="1">
      <c r="A174" s="20"/>
      <c r="B174" s="20"/>
      <c r="C174" s="20"/>
      <c r="D174" s="20"/>
      <c r="E174" s="20"/>
      <c r="F174" s="86"/>
      <c r="G174" s="86"/>
      <c r="H174" s="59"/>
      <c r="I174" s="59"/>
      <c r="J174" s="59"/>
      <c r="K174" s="60"/>
      <c r="L174" s="60"/>
      <c r="M174" s="60"/>
      <c r="N174" s="60"/>
      <c r="O174" s="60"/>
    </row>
    <row r="175" spans="1:15" ht="12.75" customHeight="1">
      <c r="A175" s="20" t="s">
        <v>617</v>
      </c>
      <c r="B175" s="20" t="s">
        <v>315</v>
      </c>
      <c r="C175" s="20" t="s">
        <v>316</v>
      </c>
      <c r="D175" s="20"/>
      <c r="E175" s="20"/>
      <c r="F175" s="86">
        <v>413340</v>
      </c>
      <c r="G175" s="86">
        <v>413340</v>
      </c>
      <c r="H175" s="59"/>
      <c r="I175" s="59"/>
      <c r="J175" s="59"/>
      <c r="K175" s="60" t="s">
        <v>39</v>
      </c>
      <c r="L175" s="60">
        <v>1</v>
      </c>
      <c r="M175" s="60"/>
      <c r="N175" s="60"/>
      <c r="O175" s="60" t="s">
        <v>142</v>
      </c>
    </row>
    <row r="176" spans="1:15" ht="11.25">
      <c r="A176" s="20"/>
      <c r="B176" s="20"/>
      <c r="C176" s="134" t="s">
        <v>53</v>
      </c>
      <c r="D176" s="20"/>
      <c r="E176" s="20"/>
      <c r="F176" s="86"/>
      <c r="G176" s="86"/>
      <c r="H176" s="20"/>
      <c r="I176" s="20"/>
      <c r="J176" s="20"/>
      <c r="K176" s="20"/>
      <c r="L176" s="20"/>
      <c r="M176" s="20"/>
      <c r="N176" s="20"/>
      <c r="O176" s="20"/>
    </row>
    <row r="177" spans="1:15" ht="12.75" customHeight="1">
      <c r="A177" s="20"/>
      <c r="B177" s="20"/>
      <c r="C177" s="20"/>
      <c r="D177" s="20"/>
      <c r="E177" s="99"/>
      <c r="F177" s="86"/>
      <c r="G177" s="86"/>
      <c r="H177" s="59"/>
      <c r="I177" s="59"/>
      <c r="J177" s="59"/>
      <c r="K177" s="60"/>
      <c r="L177" s="60"/>
      <c r="M177" s="60"/>
      <c r="N177" s="60"/>
      <c r="O177" s="60"/>
    </row>
    <row r="178" spans="1:15" ht="12.75" customHeight="1">
      <c r="A178" s="20" t="s">
        <v>702</v>
      </c>
      <c r="B178" s="75" t="s">
        <v>307</v>
      </c>
      <c r="C178" s="75" t="s">
        <v>308</v>
      </c>
      <c r="D178" s="137"/>
      <c r="E178" s="75"/>
      <c r="F178" s="86">
        <v>368066.77</v>
      </c>
      <c r="G178" s="86">
        <v>368066.77</v>
      </c>
      <c r="H178" s="59"/>
      <c r="I178" s="59"/>
      <c r="J178" s="59"/>
      <c r="K178" s="72" t="s">
        <v>40</v>
      </c>
      <c r="L178" s="60">
        <v>1</v>
      </c>
      <c r="M178" s="60"/>
      <c r="N178" s="74"/>
      <c r="O178" s="60" t="s">
        <v>142</v>
      </c>
    </row>
    <row r="179" spans="1:15" ht="12.75" customHeight="1">
      <c r="A179" s="20"/>
      <c r="B179" s="20"/>
      <c r="C179" s="134" t="s">
        <v>97</v>
      </c>
      <c r="D179" s="20"/>
      <c r="E179" s="99"/>
      <c r="F179" s="184"/>
      <c r="G179" s="184"/>
      <c r="H179" s="59"/>
      <c r="I179" s="59"/>
      <c r="J179" s="73"/>
      <c r="K179" s="72"/>
      <c r="L179" s="60"/>
      <c r="M179" s="60"/>
      <c r="N179" s="60"/>
      <c r="O179" s="60"/>
    </row>
    <row r="180" spans="1:15" ht="12.75" customHeight="1">
      <c r="A180" s="20"/>
      <c r="B180" s="20"/>
      <c r="C180" s="20"/>
      <c r="D180" s="20"/>
      <c r="E180" s="20"/>
      <c r="F180" s="86"/>
      <c r="G180" s="86"/>
      <c r="H180" s="59"/>
      <c r="I180" s="59"/>
      <c r="J180" s="59"/>
      <c r="K180" s="60"/>
      <c r="L180" s="60"/>
      <c r="M180" s="60"/>
      <c r="N180" s="60"/>
      <c r="O180" s="60"/>
    </row>
    <row r="181" spans="1:15" ht="11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1:15" ht="11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</row>
    <row r="183" spans="1:15" ht="12.75" customHeight="1">
      <c r="A183" s="20"/>
      <c r="B183" s="75"/>
      <c r="C183" s="75"/>
      <c r="D183" s="75"/>
      <c r="E183" s="75"/>
      <c r="F183" s="184"/>
      <c r="G183" s="184"/>
      <c r="H183" s="99"/>
      <c r="I183" s="99"/>
      <c r="J183" s="99"/>
      <c r="K183" s="104"/>
      <c r="L183" s="104"/>
      <c r="M183" s="60"/>
      <c r="N183" s="60"/>
      <c r="O183" s="60"/>
    </row>
    <row r="184" spans="1:15" ht="11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1:15" ht="11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1:15" ht="12.75" customHeight="1">
      <c r="A186" s="20"/>
      <c r="B186" s="20"/>
      <c r="C186" s="20"/>
      <c r="D186" s="20"/>
      <c r="E186" s="20"/>
      <c r="F186" s="86"/>
      <c r="G186" s="86"/>
      <c r="H186" s="59"/>
      <c r="I186" s="59"/>
      <c r="J186" s="59"/>
      <c r="K186" s="72"/>
      <c r="L186" s="60"/>
      <c r="M186" s="60"/>
      <c r="N186" s="60"/>
      <c r="O186" s="60"/>
    </row>
    <row r="187" spans="1:15" ht="12.75" customHeight="1">
      <c r="A187" s="20"/>
      <c r="B187" s="20"/>
      <c r="C187" s="20"/>
      <c r="D187" s="20"/>
      <c r="E187" s="20"/>
      <c r="F187" s="86"/>
      <c r="G187" s="86"/>
      <c r="H187" s="59"/>
      <c r="I187" s="59"/>
      <c r="J187" s="59"/>
      <c r="K187" s="72"/>
      <c r="L187" s="60"/>
      <c r="M187" s="60"/>
      <c r="N187" s="60"/>
      <c r="O187" s="60"/>
    </row>
    <row r="188" spans="1:15" ht="12.75" customHeight="1">
      <c r="A188" s="20"/>
      <c r="B188" s="20"/>
      <c r="C188" s="20"/>
      <c r="D188" s="20"/>
      <c r="E188" s="59"/>
      <c r="F188" s="86"/>
      <c r="G188" s="86"/>
      <c r="H188" s="59"/>
      <c r="I188" s="59"/>
      <c r="J188" s="59"/>
      <c r="K188" s="72"/>
      <c r="L188" s="97"/>
      <c r="M188" s="60"/>
      <c r="N188" s="60"/>
      <c r="O188" s="60"/>
    </row>
    <row r="189" spans="1:15" ht="12.75" customHeight="1">
      <c r="A189" s="20"/>
      <c r="B189" s="20"/>
      <c r="C189" s="20"/>
      <c r="D189" s="20"/>
      <c r="E189" s="20"/>
      <c r="F189" s="86"/>
      <c r="G189" s="86"/>
      <c r="H189" s="59"/>
      <c r="I189" s="59"/>
      <c r="J189" s="59"/>
      <c r="K189" s="60"/>
      <c r="L189" s="60"/>
      <c r="M189" s="60"/>
      <c r="N189" s="60"/>
      <c r="O189" s="60"/>
    </row>
    <row r="190" spans="1:15" ht="12.75" customHeight="1">
      <c r="A190" s="20"/>
      <c r="B190" s="20"/>
      <c r="C190" s="20"/>
      <c r="D190" s="20"/>
      <c r="E190" s="20"/>
      <c r="F190" s="86"/>
      <c r="G190" s="86"/>
      <c r="H190" s="59"/>
      <c r="I190" s="59"/>
      <c r="J190" s="59"/>
      <c r="K190" s="60"/>
      <c r="L190" s="60"/>
      <c r="M190" s="60"/>
      <c r="N190" s="60"/>
      <c r="O190" s="60"/>
    </row>
    <row r="191" spans="1:15" ht="11.25">
      <c r="A191" s="20"/>
      <c r="B191" s="20"/>
      <c r="C191" s="20"/>
      <c r="D191" s="20"/>
      <c r="E191" s="20"/>
      <c r="F191" s="86"/>
      <c r="G191" s="86"/>
      <c r="H191" s="20"/>
      <c r="I191" s="20"/>
      <c r="J191" s="20"/>
      <c r="K191" s="20"/>
      <c r="L191" s="20"/>
      <c r="M191" s="20"/>
      <c r="N191" s="20"/>
      <c r="O191" s="20"/>
    </row>
    <row r="192" spans="1:15" ht="12.75" customHeight="1">
      <c r="A192" s="20"/>
      <c r="B192" s="20"/>
      <c r="C192" s="20"/>
      <c r="D192" s="20"/>
      <c r="E192" s="20"/>
      <c r="F192" s="86"/>
      <c r="G192" s="86"/>
      <c r="H192" s="59"/>
      <c r="I192" s="59"/>
      <c r="J192" s="59"/>
      <c r="K192" s="60"/>
      <c r="L192" s="60"/>
      <c r="M192" s="60"/>
      <c r="N192" s="60"/>
      <c r="O192" s="60"/>
    </row>
    <row r="193" spans="1:15" ht="12.75" customHeight="1">
      <c r="A193" s="62"/>
      <c r="B193" s="135"/>
      <c r="C193" s="135"/>
      <c r="D193" s="135"/>
      <c r="E193" s="135"/>
      <c r="F193" s="86"/>
      <c r="G193" s="86"/>
      <c r="H193" s="59"/>
      <c r="I193" s="59"/>
      <c r="J193" s="59"/>
      <c r="K193" s="64"/>
      <c r="L193" s="64"/>
      <c r="M193" s="64"/>
      <c r="N193" s="64"/>
      <c r="O193" s="64"/>
    </row>
    <row r="194" spans="2:10" ht="12.75" customHeight="1">
      <c r="B194" s="3" t="s">
        <v>30</v>
      </c>
      <c r="F194" s="176">
        <f>SUM(F164:F193)</f>
        <v>1785134.08</v>
      </c>
      <c r="G194" s="176">
        <f>SUM(G164:G193)</f>
        <v>1785134.08</v>
      </c>
      <c r="H194" s="28"/>
      <c r="I194" s="28"/>
      <c r="J194" s="28"/>
    </row>
    <row r="195" spans="2:10" ht="12.75" customHeight="1">
      <c r="B195" s="3" t="s">
        <v>31</v>
      </c>
      <c r="F195" s="177">
        <f>SUM(F194)</f>
        <v>1785134.08</v>
      </c>
      <c r="G195" s="177">
        <f>SUM(G194)</f>
        <v>1785134.08</v>
      </c>
      <c r="H195" s="28"/>
      <c r="I195" s="28"/>
      <c r="J195" s="28"/>
    </row>
    <row r="196" spans="2:10" ht="12.75" customHeight="1">
      <c r="B196" s="3" t="s">
        <v>32</v>
      </c>
      <c r="F196" s="177"/>
      <c r="G196" s="177"/>
      <c r="H196" s="30"/>
      <c r="I196" s="30"/>
      <c r="J196" s="30"/>
    </row>
    <row r="198" spans="2:14" ht="12.75" customHeight="1">
      <c r="B198" s="209" t="s">
        <v>33</v>
      </c>
      <c r="C198" s="209"/>
      <c r="D198" s="209"/>
      <c r="J198" s="209" t="s">
        <v>411</v>
      </c>
      <c r="K198" s="209"/>
      <c r="L198" s="209"/>
      <c r="M198" s="209"/>
      <c r="N198" s="203"/>
    </row>
    <row r="199" spans="2:14" ht="12.75" customHeight="1">
      <c r="B199" s="209" t="s">
        <v>163</v>
      </c>
      <c r="C199" s="209"/>
      <c r="D199" s="209"/>
      <c r="J199" s="209" t="s">
        <v>34</v>
      </c>
      <c r="K199" s="209"/>
      <c r="L199" s="209"/>
      <c r="M199" s="209"/>
      <c r="N199" s="1"/>
    </row>
    <row r="200" spans="2:14" ht="12.75" customHeight="1">
      <c r="B200" s="1"/>
      <c r="C200" s="1"/>
      <c r="D200" s="1"/>
      <c r="K200" s="1"/>
      <c r="L200" s="1"/>
      <c r="M200" s="1"/>
      <c r="N200" s="1"/>
    </row>
    <row r="201" spans="2:14" ht="12.75" customHeight="1">
      <c r="B201" s="1"/>
      <c r="C201" s="1"/>
      <c r="D201" s="1"/>
      <c r="K201" s="1"/>
      <c r="L201" s="1"/>
      <c r="M201" s="1"/>
      <c r="N201" s="1"/>
    </row>
    <row r="202" spans="1:15" ht="12.75" customHeight="1">
      <c r="A202" s="209" t="s">
        <v>0</v>
      </c>
      <c r="B202" s="209"/>
      <c r="C202" s="209"/>
      <c r="D202" s="209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</row>
    <row r="203" spans="1:15" ht="12.75" customHeight="1">
      <c r="A203" s="209" t="s">
        <v>1</v>
      </c>
      <c r="B203" s="209"/>
      <c r="C203" s="209"/>
      <c r="D203" s="209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</row>
    <row r="204" spans="1:15" ht="12.75" customHeight="1">
      <c r="A204" s="210" t="s">
        <v>155</v>
      </c>
      <c r="B204" s="210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</row>
    <row r="205" spans="1:15" ht="12.75" customHeight="1">
      <c r="A205" s="209" t="s">
        <v>3</v>
      </c>
      <c r="B205" s="209"/>
      <c r="C205" s="209"/>
      <c r="D205" s="209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</row>
    <row r="206" spans="1:15" ht="12.75" customHeight="1">
      <c r="A206" s="5" t="s">
        <v>4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2.75" customHeight="1">
      <c r="A207" s="5" t="s">
        <v>5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ht="12.75" customHeight="1">
      <c r="A208" s="5" t="s">
        <v>6</v>
      </c>
    </row>
    <row r="209" spans="1:15" ht="12.75" customHeight="1">
      <c r="A209" s="38" t="s">
        <v>7</v>
      </c>
      <c r="B209" s="39" t="s">
        <v>35</v>
      </c>
      <c r="C209" s="100"/>
      <c r="D209" s="6"/>
      <c r="E209" s="7"/>
      <c r="F209" s="6"/>
      <c r="G209" s="8"/>
      <c r="H209" s="8"/>
      <c r="I209" s="8"/>
      <c r="J209" s="7"/>
      <c r="K209" s="228" t="s">
        <v>8</v>
      </c>
      <c r="L209" s="229"/>
      <c r="M209" s="229"/>
      <c r="N209" s="230"/>
      <c r="O209" s="9"/>
    </row>
    <row r="210" spans="1:15" ht="12.75" customHeight="1">
      <c r="A210" s="40"/>
      <c r="B210" s="41"/>
      <c r="C210" s="101"/>
      <c r="D210" s="223" t="s">
        <v>9</v>
      </c>
      <c r="E210" s="225"/>
      <c r="F210" s="223" t="s">
        <v>10</v>
      </c>
      <c r="G210" s="224"/>
      <c r="H210" s="224"/>
      <c r="I210" s="224"/>
      <c r="J210" s="225"/>
      <c r="K210" s="231"/>
      <c r="L210" s="232"/>
      <c r="M210" s="232"/>
      <c r="N210" s="233"/>
      <c r="O210" s="11" t="s">
        <v>11</v>
      </c>
    </row>
    <row r="211" spans="1:15" ht="12.75" customHeight="1">
      <c r="A211" s="42" t="s">
        <v>149</v>
      </c>
      <c r="B211" s="43"/>
      <c r="C211" s="102"/>
      <c r="D211" s="12"/>
      <c r="E211" s="14"/>
      <c r="F211" s="12"/>
      <c r="G211" s="13"/>
      <c r="H211" s="13"/>
      <c r="I211" s="13"/>
      <c r="J211" s="14"/>
      <c r="K211" s="226" t="s">
        <v>12</v>
      </c>
      <c r="L211" s="227"/>
      <c r="M211" s="226" t="s">
        <v>13</v>
      </c>
      <c r="N211" s="227"/>
      <c r="O211" s="11" t="s">
        <v>14</v>
      </c>
    </row>
    <row r="212" spans="1:15" ht="12.75" customHeight="1">
      <c r="A212" s="15"/>
      <c r="B212" s="15"/>
      <c r="C212" s="15"/>
      <c r="D212" s="15" t="s">
        <v>15</v>
      </c>
      <c r="E212" s="15" t="s">
        <v>16</v>
      </c>
      <c r="F212" s="15"/>
      <c r="G212" s="15"/>
      <c r="H212" s="15"/>
      <c r="I212" s="15"/>
      <c r="J212" s="15"/>
      <c r="K212" s="15" t="s">
        <v>17</v>
      </c>
      <c r="L212" s="15"/>
      <c r="M212" s="15"/>
      <c r="N212" s="15"/>
      <c r="O212" s="11" t="s">
        <v>18</v>
      </c>
    </row>
    <row r="213" spans="1:15" ht="12.75" customHeight="1">
      <c r="A213" s="16" t="s">
        <v>19</v>
      </c>
      <c r="B213" s="16" t="s">
        <v>20</v>
      </c>
      <c r="C213" s="16" t="s">
        <v>21</v>
      </c>
      <c r="D213" s="16" t="s">
        <v>22</v>
      </c>
      <c r="E213" s="16" t="s">
        <v>22</v>
      </c>
      <c r="F213" s="16" t="s">
        <v>23</v>
      </c>
      <c r="G213" s="55" t="s">
        <v>56</v>
      </c>
      <c r="H213" s="16" t="s">
        <v>24</v>
      </c>
      <c r="I213" s="16" t="s">
        <v>25</v>
      </c>
      <c r="J213" s="16" t="s">
        <v>26</v>
      </c>
      <c r="K213" s="16" t="s">
        <v>27</v>
      </c>
      <c r="L213" s="16" t="s">
        <v>28</v>
      </c>
      <c r="M213" s="16" t="s">
        <v>29</v>
      </c>
      <c r="N213" s="16" t="s">
        <v>28</v>
      </c>
      <c r="O213" s="17"/>
    </row>
    <row r="214" spans="1:15" ht="12.75" customHeight="1">
      <c r="A214" s="20"/>
      <c r="B214" s="37" t="s">
        <v>92</v>
      </c>
      <c r="C214" s="21"/>
      <c r="D214" s="21"/>
      <c r="E214" s="21"/>
      <c r="F214" s="22"/>
      <c r="G214" s="22"/>
      <c r="H214" s="22"/>
      <c r="I214" s="22"/>
      <c r="J214" s="22"/>
      <c r="K214" s="23"/>
      <c r="L214" s="23"/>
      <c r="M214" s="23"/>
      <c r="N214" s="23"/>
      <c r="O214" s="23"/>
    </row>
    <row r="215" spans="1:15" ht="12.75" customHeight="1">
      <c r="A215" s="20"/>
      <c r="B215" s="20"/>
      <c r="C215" s="20"/>
      <c r="D215" s="20"/>
      <c r="E215" s="20"/>
      <c r="F215" s="59"/>
      <c r="G215" s="59"/>
      <c r="H215" s="59"/>
      <c r="I215" s="59"/>
      <c r="J215" s="59"/>
      <c r="K215" s="60"/>
      <c r="L215" s="60"/>
      <c r="M215" s="60"/>
      <c r="N215" s="60"/>
      <c r="O215" s="60"/>
    </row>
    <row r="216" spans="1:15" ht="12.75" customHeight="1">
      <c r="A216" s="20" t="s">
        <v>703</v>
      </c>
      <c r="B216" s="20" t="s">
        <v>311</v>
      </c>
      <c r="C216" s="20" t="s">
        <v>97</v>
      </c>
      <c r="D216" s="20"/>
      <c r="E216" s="20"/>
      <c r="F216" s="86">
        <v>368066.77</v>
      </c>
      <c r="G216" s="86">
        <v>368066.77</v>
      </c>
      <c r="H216" s="59"/>
      <c r="I216" s="59"/>
      <c r="J216" s="59"/>
      <c r="K216" s="72" t="s">
        <v>40</v>
      </c>
      <c r="L216" s="60">
        <v>1</v>
      </c>
      <c r="M216" s="60"/>
      <c r="N216" s="74"/>
      <c r="O216" s="60" t="s">
        <v>142</v>
      </c>
    </row>
    <row r="217" spans="1:15" ht="12.75" customHeight="1">
      <c r="A217" s="20"/>
      <c r="B217" s="20"/>
      <c r="C217" s="134" t="s">
        <v>97</v>
      </c>
      <c r="D217" s="20"/>
      <c r="E217" s="20"/>
      <c r="F217" s="86"/>
      <c r="G217" s="86"/>
      <c r="H217" s="59"/>
      <c r="I217" s="59"/>
      <c r="J217" s="59"/>
      <c r="K217" s="60"/>
      <c r="L217" s="60"/>
      <c r="M217" s="60"/>
      <c r="N217" s="74"/>
      <c r="O217" s="60"/>
    </row>
    <row r="218" spans="1:15" ht="12.75" customHeight="1">
      <c r="A218" s="20"/>
      <c r="B218" s="20"/>
      <c r="C218" s="20"/>
      <c r="D218" s="20"/>
      <c r="E218" s="20"/>
      <c r="F218" s="86"/>
      <c r="G218" s="86"/>
      <c r="H218" s="59"/>
      <c r="I218" s="59"/>
      <c r="J218" s="59"/>
      <c r="K218" s="60"/>
      <c r="L218" s="60"/>
      <c r="M218" s="60"/>
      <c r="N218" s="60"/>
      <c r="O218" s="60"/>
    </row>
    <row r="219" spans="1:15" ht="12.75" customHeight="1">
      <c r="A219" s="20" t="s">
        <v>704</v>
      </c>
      <c r="B219" s="20" t="s">
        <v>321</v>
      </c>
      <c r="C219" s="20" t="s">
        <v>322</v>
      </c>
      <c r="D219" s="20"/>
      <c r="E219" s="20"/>
      <c r="F219" s="86">
        <v>413340.48</v>
      </c>
      <c r="G219" s="86">
        <v>413340.48</v>
      </c>
      <c r="H219" s="59"/>
      <c r="I219" s="59"/>
      <c r="J219" s="59"/>
      <c r="K219" s="60" t="s">
        <v>39</v>
      </c>
      <c r="L219" s="60">
        <v>1</v>
      </c>
      <c r="M219" s="60"/>
      <c r="N219" s="60"/>
      <c r="O219" s="60" t="s">
        <v>142</v>
      </c>
    </row>
    <row r="220" spans="1:15" ht="12.75" customHeight="1">
      <c r="A220" s="20"/>
      <c r="B220" s="20"/>
      <c r="C220" s="134" t="s">
        <v>94</v>
      </c>
      <c r="D220" s="20"/>
      <c r="E220" s="20"/>
      <c r="F220" s="86"/>
      <c r="G220" s="86"/>
      <c r="H220" s="59"/>
      <c r="I220" s="59"/>
      <c r="J220" s="59"/>
      <c r="K220" s="60"/>
      <c r="L220" s="60"/>
      <c r="M220" s="60"/>
      <c r="N220" s="60"/>
      <c r="O220" s="60"/>
    </row>
    <row r="221" spans="1:15" ht="12.75" customHeight="1">
      <c r="A221" s="20"/>
      <c r="B221" s="20"/>
      <c r="C221" s="20"/>
      <c r="D221" s="20"/>
      <c r="E221" s="20"/>
      <c r="F221" s="86"/>
      <c r="G221" s="86"/>
      <c r="H221" s="59"/>
      <c r="I221" s="59"/>
      <c r="J221" s="59"/>
      <c r="K221" s="60"/>
      <c r="L221" s="60"/>
      <c r="M221" s="60"/>
      <c r="N221" s="60"/>
      <c r="O221" s="60"/>
    </row>
    <row r="222" spans="1:15" ht="12.75" customHeight="1">
      <c r="A222" s="20"/>
      <c r="B222" s="20"/>
      <c r="C222" s="20"/>
      <c r="D222" s="20"/>
      <c r="E222" s="20"/>
      <c r="F222" s="86"/>
      <c r="G222" s="86"/>
      <c r="H222" s="59"/>
      <c r="I222" s="59"/>
      <c r="J222" s="59"/>
      <c r="K222" s="60"/>
      <c r="L222" s="60"/>
      <c r="M222" s="60"/>
      <c r="N222" s="60"/>
      <c r="O222" s="60"/>
    </row>
    <row r="223" spans="1:15" ht="12.75" customHeight="1">
      <c r="A223" s="20"/>
      <c r="B223" s="20"/>
      <c r="C223" s="20"/>
      <c r="D223" s="20"/>
      <c r="E223" s="20"/>
      <c r="F223" s="86"/>
      <c r="G223" s="86"/>
      <c r="H223" s="59"/>
      <c r="I223" s="59"/>
      <c r="J223" s="59"/>
      <c r="K223" s="60"/>
      <c r="L223" s="60"/>
      <c r="M223" s="60"/>
      <c r="N223" s="60"/>
      <c r="O223" s="60"/>
    </row>
    <row r="224" spans="1:15" ht="12.75" customHeight="1">
      <c r="A224" s="20"/>
      <c r="B224" s="20"/>
      <c r="C224" s="20"/>
      <c r="D224" s="20"/>
      <c r="E224" s="20"/>
      <c r="F224" s="86"/>
      <c r="G224" s="86"/>
      <c r="H224" s="59"/>
      <c r="I224" s="59"/>
      <c r="J224" s="59"/>
      <c r="K224" s="60"/>
      <c r="L224" s="60"/>
      <c r="M224" s="60"/>
      <c r="N224" s="60"/>
      <c r="O224" s="60"/>
    </row>
    <row r="225" spans="1:15" ht="12.75" customHeight="1">
      <c r="A225" s="20"/>
      <c r="B225" s="20"/>
      <c r="C225" s="20"/>
      <c r="D225" s="20"/>
      <c r="E225" s="20"/>
      <c r="F225" s="86"/>
      <c r="G225" s="86"/>
      <c r="H225" s="59"/>
      <c r="I225" s="59"/>
      <c r="J225" s="59"/>
      <c r="K225" s="60"/>
      <c r="L225" s="60"/>
      <c r="M225" s="60"/>
      <c r="N225" s="60"/>
      <c r="O225" s="60"/>
    </row>
    <row r="226" spans="1:15" ht="12.75" customHeight="1">
      <c r="A226" s="20"/>
      <c r="B226" s="20"/>
      <c r="C226" s="20"/>
      <c r="D226" s="20"/>
      <c r="E226" s="20"/>
      <c r="F226" s="86"/>
      <c r="G226" s="86"/>
      <c r="H226" s="59"/>
      <c r="I226" s="59"/>
      <c r="J226" s="59"/>
      <c r="K226" s="60"/>
      <c r="L226" s="60"/>
      <c r="M226" s="60"/>
      <c r="N226" s="60"/>
      <c r="O226" s="60"/>
    </row>
    <row r="227" spans="1:15" ht="12.75" customHeight="1">
      <c r="A227" s="20"/>
      <c r="B227" s="20"/>
      <c r="C227" s="20"/>
      <c r="D227" s="20"/>
      <c r="E227" s="20"/>
      <c r="F227" s="86"/>
      <c r="G227" s="86"/>
      <c r="H227" s="59"/>
      <c r="I227" s="59"/>
      <c r="J227" s="59"/>
      <c r="K227" s="72"/>
      <c r="L227" s="60"/>
      <c r="M227" s="60"/>
      <c r="N227" s="60"/>
      <c r="O227" s="60"/>
    </row>
    <row r="228" spans="1:15" ht="12.75" customHeight="1">
      <c r="A228" s="20"/>
      <c r="B228" s="20"/>
      <c r="C228" s="20"/>
      <c r="D228" s="20"/>
      <c r="E228" s="20"/>
      <c r="F228" s="86"/>
      <c r="G228" s="86"/>
      <c r="H228" s="59"/>
      <c r="I228" s="59"/>
      <c r="J228" s="59"/>
      <c r="K228" s="60"/>
      <c r="L228" s="60"/>
      <c r="M228" s="60"/>
      <c r="N228" s="60"/>
      <c r="O228" s="60"/>
    </row>
    <row r="229" spans="1:15" ht="12.75" customHeight="1">
      <c r="A229" s="98"/>
      <c r="B229" s="98"/>
      <c r="C229" s="98"/>
      <c r="D229" s="98"/>
      <c r="E229" s="98"/>
      <c r="F229" s="178"/>
      <c r="G229" s="178"/>
      <c r="H229" s="98"/>
      <c r="I229" s="98"/>
      <c r="J229" s="98"/>
      <c r="K229" s="98"/>
      <c r="L229" s="98"/>
      <c r="M229" s="98"/>
      <c r="N229" s="98"/>
      <c r="O229" s="98"/>
    </row>
    <row r="230" spans="1:15" ht="12.75" customHeight="1">
      <c r="A230" s="20"/>
      <c r="B230" s="75"/>
      <c r="C230" s="75"/>
      <c r="D230" s="75"/>
      <c r="E230" s="75"/>
      <c r="F230" s="86"/>
      <c r="G230" s="86"/>
      <c r="H230" s="99"/>
      <c r="I230" s="99"/>
      <c r="J230" s="99"/>
      <c r="K230" s="104"/>
      <c r="L230" s="104"/>
      <c r="M230" s="60"/>
      <c r="N230" s="60"/>
      <c r="O230" s="60"/>
    </row>
    <row r="231" spans="1:15" ht="12.75" customHeight="1">
      <c r="A231" s="98"/>
      <c r="B231" s="20"/>
      <c r="C231" s="20"/>
      <c r="D231" s="20"/>
      <c r="E231" s="20"/>
      <c r="F231" s="86"/>
      <c r="G231" s="86"/>
      <c r="H231" s="59"/>
      <c r="I231" s="59"/>
      <c r="J231" s="59"/>
      <c r="K231" s="72"/>
      <c r="L231" s="60"/>
      <c r="M231" s="60"/>
      <c r="N231" s="60"/>
      <c r="O231" s="60"/>
    </row>
    <row r="232" spans="1:15" ht="12.75" customHeight="1">
      <c r="A232" s="98"/>
      <c r="B232" s="20"/>
      <c r="C232" s="20"/>
      <c r="D232" s="20"/>
      <c r="E232" s="20"/>
      <c r="F232" s="180"/>
      <c r="G232" s="180"/>
      <c r="H232" s="59"/>
      <c r="I232" s="59"/>
      <c r="J232" s="59"/>
      <c r="K232" s="72"/>
      <c r="L232" s="60"/>
      <c r="M232" s="60"/>
      <c r="N232" s="60"/>
      <c r="O232" s="60"/>
    </row>
    <row r="233" spans="1:15" ht="12.75" customHeight="1">
      <c r="A233" s="98"/>
      <c r="B233" s="20"/>
      <c r="C233" s="20"/>
      <c r="D233" s="20"/>
      <c r="E233" s="20"/>
      <c r="F233" s="180"/>
      <c r="G233" s="180"/>
      <c r="H233" s="59"/>
      <c r="I233" s="59"/>
      <c r="J233" s="59"/>
      <c r="K233" s="72"/>
      <c r="L233" s="60"/>
      <c r="M233" s="60"/>
      <c r="N233" s="60"/>
      <c r="O233" s="60"/>
    </row>
    <row r="234" spans="1:15" ht="11.25">
      <c r="A234" s="21"/>
      <c r="B234" s="21"/>
      <c r="C234" s="21"/>
      <c r="D234" s="21"/>
      <c r="E234" s="21"/>
      <c r="F234" s="174"/>
      <c r="G234" s="174"/>
      <c r="H234" s="21"/>
      <c r="I234" s="21"/>
      <c r="J234" s="21"/>
      <c r="K234" s="21"/>
      <c r="L234" s="21"/>
      <c r="M234" s="21"/>
      <c r="N234" s="21"/>
      <c r="O234" s="21"/>
    </row>
    <row r="235" spans="1:15" ht="12.75" customHeight="1">
      <c r="A235" s="20"/>
      <c r="B235" s="20"/>
      <c r="C235" s="103"/>
      <c r="D235" s="20"/>
      <c r="E235" s="20"/>
      <c r="F235" s="86"/>
      <c r="G235" s="86"/>
      <c r="H235" s="59"/>
      <c r="I235" s="59"/>
      <c r="J235" s="59"/>
      <c r="K235" s="72"/>
      <c r="L235" s="60"/>
      <c r="M235" s="23"/>
      <c r="N235" s="23"/>
      <c r="O235" s="23"/>
    </row>
    <row r="236" spans="1:15" ht="12.75" customHeight="1">
      <c r="A236" s="21"/>
      <c r="B236" s="20"/>
      <c r="C236" s="20"/>
      <c r="D236" s="20"/>
      <c r="E236" s="20"/>
      <c r="F236" s="180"/>
      <c r="G236" s="180"/>
      <c r="H236" s="73"/>
      <c r="I236" s="73"/>
      <c r="J236" s="73"/>
      <c r="K236" s="60"/>
      <c r="L236" s="60"/>
      <c r="M236" s="23"/>
      <c r="N236" s="23"/>
      <c r="O236" s="23"/>
    </row>
    <row r="237" spans="1:15" ht="12.75" customHeight="1">
      <c r="A237" s="21"/>
      <c r="B237" s="20"/>
      <c r="C237" s="20"/>
      <c r="D237" s="20"/>
      <c r="E237" s="20"/>
      <c r="F237" s="86"/>
      <c r="G237" s="86"/>
      <c r="H237" s="59"/>
      <c r="I237" s="59"/>
      <c r="J237" s="59"/>
      <c r="K237" s="72"/>
      <c r="L237" s="60"/>
      <c r="M237" s="23"/>
      <c r="N237" s="23"/>
      <c r="O237" s="23"/>
    </row>
    <row r="238" spans="1:15" ht="12.75" customHeight="1">
      <c r="A238" s="21"/>
      <c r="B238" s="21"/>
      <c r="C238" s="21"/>
      <c r="D238" s="21"/>
      <c r="E238" s="21"/>
      <c r="F238" s="174"/>
      <c r="G238" s="174"/>
      <c r="H238" s="22"/>
      <c r="I238" s="22"/>
      <c r="J238" s="22"/>
      <c r="K238" s="23"/>
      <c r="L238" s="23"/>
      <c r="M238" s="23"/>
      <c r="N238" s="23"/>
      <c r="O238" s="23"/>
    </row>
    <row r="239" spans="1:15" ht="11.25">
      <c r="A239" s="21"/>
      <c r="B239" s="21"/>
      <c r="C239" s="21"/>
      <c r="D239" s="21"/>
      <c r="E239" s="21"/>
      <c r="F239" s="174"/>
      <c r="G239" s="174"/>
      <c r="H239" s="21"/>
      <c r="I239" s="21"/>
      <c r="J239" s="21"/>
      <c r="K239" s="21"/>
      <c r="L239" s="21"/>
      <c r="M239" s="21"/>
      <c r="N239" s="21"/>
      <c r="O239" s="21"/>
    </row>
    <row r="240" spans="1:15" ht="12.75" customHeight="1">
      <c r="A240" s="20"/>
      <c r="B240" s="20"/>
      <c r="C240" s="20"/>
      <c r="D240" s="20"/>
      <c r="E240" s="20"/>
      <c r="F240" s="86"/>
      <c r="G240" s="86"/>
      <c r="H240" s="73"/>
      <c r="I240" s="59"/>
      <c r="J240" s="73"/>
      <c r="K240" s="72"/>
      <c r="L240" s="60"/>
      <c r="M240" s="23"/>
      <c r="N240" s="23"/>
      <c r="O240" s="23"/>
    </row>
    <row r="241" spans="1:15" ht="12.75" customHeight="1">
      <c r="A241" s="71"/>
      <c r="B241" s="20"/>
      <c r="C241" s="20"/>
      <c r="D241" s="20"/>
      <c r="E241" s="20"/>
      <c r="F241" s="86"/>
      <c r="G241" s="86"/>
      <c r="H241" s="59"/>
      <c r="I241" s="59"/>
      <c r="J241" s="59"/>
      <c r="K241" s="72"/>
      <c r="L241" s="60"/>
      <c r="M241" s="23"/>
      <c r="N241" s="23"/>
      <c r="O241" s="23"/>
    </row>
    <row r="242" spans="1:15" ht="11.25">
      <c r="A242" s="21"/>
      <c r="B242" s="21"/>
      <c r="C242" s="21"/>
      <c r="D242" s="21"/>
      <c r="E242" s="21"/>
      <c r="F242" s="174"/>
      <c r="G242" s="174"/>
      <c r="H242" s="21"/>
      <c r="I242" s="21"/>
      <c r="J242" s="21"/>
      <c r="K242" s="21"/>
      <c r="L242" s="21"/>
      <c r="M242" s="21"/>
      <c r="N242" s="21"/>
      <c r="O242" s="21"/>
    </row>
    <row r="243" spans="1:15" ht="12.75" customHeight="1">
      <c r="A243" s="25"/>
      <c r="B243" s="62"/>
      <c r="C243" s="62"/>
      <c r="D243" s="62"/>
      <c r="E243" s="62"/>
      <c r="F243" s="165"/>
      <c r="G243" s="165"/>
      <c r="H243" s="63"/>
      <c r="I243" s="63"/>
      <c r="J243" s="63"/>
      <c r="K243" s="96"/>
      <c r="L243" s="106"/>
      <c r="M243" s="27"/>
      <c r="N243" s="27"/>
      <c r="O243" s="27"/>
    </row>
    <row r="244" spans="2:10" ht="12.75" customHeight="1">
      <c r="B244" s="3" t="s">
        <v>30</v>
      </c>
      <c r="F244" s="175">
        <f>SUM(F214:F243)</f>
        <v>781407.25</v>
      </c>
      <c r="G244" s="175">
        <f>SUM(G214:G243)</f>
        <v>781407.25</v>
      </c>
      <c r="H244" s="26"/>
      <c r="I244" s="26"/>
      <c r="J244" s="26"/>
    </row>
    <row r="245" spans="2:10" ht="12.75" customHeight="1">
      <c r="B245" s="3" t="s">
        <v>31</v>
      </c>
      <c r="F245" s="177">
        <f>SUM(F244)</f>
        <v>781407.25</v>
      </c>
      <c r="G245" s="177">
        <f>SUM(G244)</f>
        <v>781407.25</v>
      </c>
      <c r="H245" s="28"/>
      <c r="I245" s="28"/>
      <c r="J245" s="28"/>
    </row>
    <row r="246" spans="2:10" ht="12.75" customHeight="1">
      <c r="B246" s="3" t="s">
        <v>32</v>
      </c>
      <c r="F246" s="177">
        <f>SUM(F245,F195,F145)</f>
        <v>7516355.93</v>
      </c>
      <c r="G246" s="177">
        <f>SUM(G245,G195,G145)</f>
        <v>7516355.93</v>
      </c>
      <c r="H246" s="30"/>
      <c r="I246" s="30"/>
      <c r="J246" s="30"/>
    </row>
    <row r="247" ht="12.75" customHeight="1"/>
    <row r="248" spans="2:14" ht="12.75" customHeight="1">
      <c r="B248" s="209" t="s">
        <v>33</v>
      </c>
      <c r="C248" s="209"/>
      <c r="D248" s="209"/>
      <c r="K248" s="209" t="s">
        <v>411</v>
      </c>
      <c r="L248" s="209"/>
      <c r="M248" s="209"/>
      <c r="N248" s="209"/>
    </row>
    <row r="249" spans="2:14" ht="12.75" customHeight="1">
      <c r="B249" s="209" t="s">
        <v>163</v>
      </c>
      <c r="C249" s="209"/>
      <c r="D249" s="209"/>
      <c r="K249" s="209" t="s">
        <v>34</v>
      </c>
      <c r="L249" s="209"/>
      <c r="M249" s="209"/>
      <c r="N249" s="209"/>
    </row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</sheetData>
  <sheetProtection/>
  <mergeCells count="64">
    <mergeCell ref="B149:D149"/>
    <mergeCell ref="J148:N148"/>
    <mergeCell ref="J149:N149"/>
    <mergeCell ref="B45:D45"/>
    <mergeCell ref="A1:O1"/>
    <mergeCell ref="A2:O2"/>
    <mergeCell ref="A3:O3"/>
    <mergeCell ref="F9:J9"/>
    <mergeCell ref="K8:N9"/>
    <mergeCell ref="D9:E9"/>
    <mergeCell ref="A4:O4"/>
    <mergeCell ref="K10:L10"/>
    <mergeCell ref="M10:N10"/>
    <mergeCell ref="F59:J59"/>
    <mergeCell ref="K58:N59"/>
    <mergeCell ref="D59:E59"/>
    <mergeCell ref="A52:O52"/>
    <mergeCell ref="A53:O53"/>
    <mergeCell ref="A51:O51"/>
    <mergeCell ref="A54:O54"/>
    <mergeCell ref="J97:N97"/>
    <mergeCell ref="J96:N96"/>
    <mergeCell ref="B97:D97"/>
    <mergeCell ref="J45:N45"/>
    <mergeCell ref="J46:N46"/>
    <mergeCell ref="K60:L60"/>
    <mergeCell ref="M60:N60"/>
    <mergeCell ref="B96:D96"/>
    <mergeCell ref="B148:D148"/>
    <mergeCell ref="D109:E109"/>
    <mergeCell ref="A101:O101"/>
    <mergeCell ref="A102:O102"/>
    <mergeCell ref="K108:N109"/>
    <mergeCell ref="F109:J109"/>
    <mergeCell ref="A104:O104"/>
    <mergeCell ref="K110:L110"/>
    <mergeCell ref="M110:N110"/>
    <mergeCell ref="A103:O103"/>
    <mergeCell ref="B249:D249"/>
    <mergeCell ref="D210:E210"/>
    <mergeCell ref="K249:N249"/>
    <mergeCell ref="K211:L211"/>
    <mergeCell ref="M211:N211"/>
    <mergeCell ref="B248:D248"/>
    <mergeCell ref="K161:L161"/>
    <mergeCell ref="M161:N161"/>
    <mergeCell ref="A202:O202"/>
    <mergeCell ref="A203:O203"/>
    <mergeCell ref="K209:N210"/>
    <mergeCell ref="A204:O204"/>
    <mergeCell ref="A205:O205"/>
    <mergeCell ref="B199:D199"/>
    <mergeCell ref="J199:M199"/>
    <mergeCell ref="J198:M198"/>
    <mergeCell ref="A155:O155"/>
    <mergeCell ref="A153:O153"/>
    <mergeCell ref="A152:O152"/>
    <mergeCell ref="A154:O154"/>
    <mergeCell ref="K248:N248"/>
    <mergeCell ref="F210:J210"/>
    <mergeCell ref="K159:N160"/>
    <mergeCell ref="D160:E160"/>
    <mergeCell ref="F160:J160"/>
    <mergeCell ref="B198:D198"/>
  </mergeCells>
  <printOptions horizontalCentered="1"/>
  <pageMargins left="0.25" right="0.25" top="0.75" bottom="0.75" header="0.3" footer="0.3"/>
  <pageSetup horizontalDpi="300" verticalDpi="300" orientation="landscape" scale="82" r:id="rId1"/>
  <headerFooter alignWithMargins="0">
    <oddFooter>&amp;L&amp;P&amp;C&amp;N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GUASAVE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</dc:creator>
  <cp:keywords/>
  <dc:description/>
  <cp:lastModifiedBy>H. AYUNTAMIENTO</cp:lastModifiedBy>
  <cp:lastPrinted>2011-04-05T00:36:34Z</cp:lastPrinted>
  <dcterms:created xsi:type="dcterms:W3CDTF">2009-01-23T14:51:03Z</dcterms:created>
  <dcterms:modified xsi:type="dcterms:W3CDTF">2011-04-06T00:33:09Z</dcterms:modified>
  <cp:category/>
  <cp:version/>
  <cp:contentType/>
  <cp:contentStatus/>
</cp:coreProperties>
</file>