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75" windowWidth="14955" windowHeight="11640" activeTab="0"/>
  </bookViews>
  <sheets>
    <sheet name="Hoja1" sheetId="1" r:id="rId1"/>
    <sheet name="Hoja2" sheetId="2" r:id="rId2"/>
    <sheet name="Hoja3" sheetId="3" r:id="rId3"/>
  </sheets>
  <externalReferences>
    <externalReference r:id="rId6"/>
  </externalReferences>
  <definedNames>
    <definedName name="DEP_ENT_EJEC">'[1]Catalogos'!$J$2:$J$11</definedName>
  </definedNames>
  <calcPr fullCalcOnLoad="1"/>
</workbook>
</file>

<file path=xl/sharedStrings.xml><?xml version="1.0" encoding="utf-8"?>
<sst xmlns="http://schemas.openxmlformats.org/spreadsheetml/2006/main" count="3078" uniqueCount="540">
  <si>
    <t>Destino del gasto 
(Denominación o descripción)</t>
  </si>
  <si>
    <t>Número de  Proyecto</t>
  </si>
  <si>
    <t>ID</t>
  </si>
  <si>
    <t>Grupo Sectorial</t>
  </si>
  <si>
    <t>Sector</t>
  </si>
  <si>
    <t>Subsector</t>
  </si>
  <si>
    <t>Dependencia o Entidad Ejecutora del Proyecto</t>
  </si>
  <si>
    <t>Beneficiarios</t>
  </si>
  <si>
    <t>Institución Ejecutora del Proyecto</t>
  </si>
  <si>
    <t>ramo</t>
  </si>
  <si>
    <t>unidad</t>
  </si>
  <si>
    <t>Dependencia Federal que coordina el Programa o Convenio</t>
  </si>
  <si>
    <t>Monto de recursos presupuestarios</t>
  </si>
  <si>
    <t>Rendimientos Financieros Acumulados al Trimestre</t>
  </si>
  <si>
    <t>UNIDAD DE MEDIDA</t>
  </si>
  <si>
    <t>Información complementaria y explicación de variaciones</t>
  </si>
  <si>
    <t>Total</t>
  </si>
  <si>
    <t>Acumulado al Trimestre</t>
  </si>
  <si>
    <t>Avance %</t>
  </si>
  <si>
    <t>Programada Anual</t>
  </si>
  <si>
    <t>Acumulada al Trimestre</t>
  </si>
  <si>
    <t xml:space="preserve">Avance % </t>
  </si>
  <si>
    <t>ID Destino Gasto</t>
  </si>
  <si>
    <t>Tipo de Recurso</t>
  </si>
  <si>
    <t>Prog-Fondo-Convenio</t>
  </si>
  <si>
    <t>Prog-Fondo-Convenio
Específico</t>
  </si>
  <si>
    <t>Tipo de Gasto</t>
  </si>
  <si>
    <t>Rubro de Gasto</t>
  </si>
  <si>
    <t>Destino</t>
  </si>
  <si>
    <t>Nombre del Proyecto</t>
  </si>
  <si>
    <t>Municipio</t>
  </si>
  <si>
    <t>Localidad</t>
  </si>
  <si>
    <t>Ambito</t>
  </si>
  <si>
    <t>Anual</t>
  </si>
  <si>
    <t>Ministrado</t>
  </si>
  <si>
    <t xml:space="preserve">Programado </t>
  </si>
  <si>
    <t>Ejercido</t>
  </si>
  <si>
    <t>Generados</t>
  </si>
  <si>
    <t>Ejercidos</t>
  </si>
  <si>
    <t>5/3</t>
  </si>
  <si>
    <t>10/9</t>
  </si>
  <si>
    <t>APORTACIONES FEDERALES</t>
  </si>
  <si>
    <t>FAIS</t>
  </si>
  <si>
    <t>FISM</t>
  </si>
  <si>
    <t>AGUA POTABLE</t>
  </si>
  <si>
    <t>SISTEMA DE AGUA POTABLE</t>
  </si>
  <si>
    <t>CONSTRUCCIÓN</t>
  </si>
  <si>
    <t>CONSTRUCCION DEL SISTEMA DE AGUA POTABLE</t>
  </si>
  <si>
    <t>11</t>
  </si>
  <si>
    <t>11-GUASAVE</t>
  </si>
  <si>
    <t>LA PITAHAYA</t>
  </si>
  <si>
    <t>RURAL</t>
  </si>
  <si>
    <t>3002</t>
  </si>
  <si>
    <t>2</t>
  </si>
  <si>
    <t>DESARROLLO SOCIAL</t>
  </si>
  <si>
    <t>5</t>
  </si>
  <si>
    <t>AGUA POTABLE Y ALCANTARILLADO</t>
  </si>
  <si>
    <t>1</t>
  </si>
  <si>
    <t>SUMINISTRO DE AGUA POTABLE, DRENAJE Y ALCANTARILLADO</t>
  </si>
  <si>
    <t>DEPENDENCIA MUNICIPAL</t>
  </si>
  <si>
    <t>DIRECCION DE DESARROLLO SOCIAL</t>
  </si>
  <si>
    <t>Sistema</t>
  </si>
  <si>
    <t>SE PROGRAMO LA CONSTRUCCION DEL SISTEMA DE AGUA POTABLE EN LA COMUNIDAD DE LAS PITAHAYITAS SINDICATURA DE EL BURRION CON UNA INVERSION DE $3,785,400 PESOS APROXIMADAMENTE.</t>
  </si>
  <si>
    <t xml:space="preserve">AMPLIACIÓN </t>
  </si>
  <si>
    <t>AMPLIACION DEL SISTEMA DE AGUA POTABLE (EL PITAHAYAL SECT. CASAS VIVAH)</t>
  </si>
  <si>
    <t>EL PITAHAYAL</t>
  </si>
  <si>
    <t>3008</t>
  </si>
  <si>
    <t>AMPLIACION DEL SISTEMA DE AGUA POTABLE EN LA COMUNIDAD DE EL PITAHAYAL SECT. CASAS VIVAH</t>
  </si>
  <si>
    <t>AMPLIACION DEL SISTEMA DE AGUA POTABLE (PITAHAYAL SECT. CAMPO FUTBOL)</t>
  </si>
  <si>
    <t>3007</t>
  </si>
  <si>
    <t>AMPLIACION DEL SISTEMA DE AGUA POTABLE EN LA COMUNIDAD DE EL PITAHAYAL SECT. CAMPO DE FUTBOL.</t>
  </si>
  <si>
    <t>REHABILITACIÓN</t>
  </si>
  <si>
    <t>REHABILITACION DE LINEAS DE CONDUCCION DEL SISTEMA</t>
  </si>
  <si>
    <t>PORTUGUÉS DE GÁLVEZ</t>
  </si>
  <si>
    <t>3003</t>
  </si>
  <si>
    <t>SE REHABILITO LAS LINEAS DE CONDUCCION DEL SISTEMA DE AGUA POTABLE EN LA COMUNIDAD DE PORTUGUEZ DE GALVEZ SINDICATURA LEON FONSECA.</t>
  </si>
  <si>
    <t>DEPÓSITO O TANQUE DE AGUA POTABLE</t>
  </si>
  <si>
    <t>CONSTRUCCION DE TANQUE</t>
  </si>
  <si>
    <t>EL SERRANITO</t>
  </si>
  <si>
    <t>3010</t>
  </si>
  <si>
    <t>Tanque</t>
  </si>
  <si>
    <t>CONSTRUCCION DE TANQUE EN LA COMUNIDAD DE EL SERRANITO SINDICATURA SAN RAFAEL</t>
  </si>
  <si>
    <t>CONSTRUCCION DEL TANQUE</t>
  </si>
  <si>
    <t>LAS CAÑADAS NÚMERO DOS</t>
  </si>
  <si>
    <t>3009</t>
  </si>
  <si>
    <t>CONSTRUCCION DE TANQUE EN LA COMUNIDAD DE LAS CAÑADAS NO. 2 SINDICATURA TAMAZULA</t>
  </si>
  <si>
    <t>ALCANTARILLADO, DRENAJE Y LETRINAS</t>
  </si>
  <si>
    <t>OTRAS OBRAS DE ALCANTARILLADO, DRENAJE Y LETRINAS</t>
  </si>
  <si>
    <t>OTROS</t>
  </si>
  <si>
    <t>AMPLIACION DEL SISTEMA</t>
  </si>
  <si>
    <t>MIGUEL ALEMÁN</t>
  </si>
  <si>
    <t>3012</t>
  </si>
  <si>
    <t>ENTIDAD MUNICIPAL</t>
  </si>
  <si>
    <t>Alcantarilla</t>
  </si>
  <si>
    <t>SE REALIZO OBRA DE AMPLIACION DEL SISTEMA DE DE ALCANTARILLADO EN LA COMUNIDAD DE MIGUEL ALEMAN.</t>
  </si>
  <si>
    <t>AMPLIACION DEL SISTEMA DE ALCANTARILLADO SECT. CAMPO DE FUTBOL</t>
  </si>
  <si>
    <t>3058</t>
  </si>
  <si>
    <t>AMPLIACION DEL SISTEMA DE ALCANTARILLADO EN LA COMUNIDAD DE EL PITAHAYAL SECT. CAMPO DE FUTBOL.</t>
  </si>
  <si>
    <t>AMPLIACION DEL SISTEMA DE ALCANTARILLADO SECT. CASAS VIVAH</t>
  </si>
  <si>
    <t>3057</t>
  </si>
  <si>
    <t>AMPLIACION DEL SISTEMA DE ALCANTARILLADO EN LA COMUNIDAD DE EL PITAHAYAL SECT. CASAS VIVAH.</t>
  </si>
  <si>
    <t>3059</t>
  </si>
  <si>
    <t>AMPLIACION DEL SISTEMA DE ALCANTARILLADO EN LA COMUNIDAD DE MIGUEL ALEMAN SECT. CASAS VIVAH.</t>
  </si>
  <si>
    <t>COLECTOR DE AGUAS NEGRAS</t>
  </si>
  <si>
    <t>GABRIEL LEYVA SOLANO (BENITO JUÁREZ)</t>
  </si>
  <si>
    <t>URBANO</t>
  </si>
  <si>
    <t>3061</t>
  </si>
  <si>
    <t>Colector</t>
  </si>
  <si>
    <t>COLECTOR DE AGUAS NEGRAS EN LA CALLE FRANCISCO ALARCON DE SINDICATURA DE BENITO JUAREZ.</t>
  </si>
  <si>
    <t>CONSTRUCCION DE SISTEMA DE ALCANTARILLADO</t>
  </si>
  <si>
    <t>ESTACIÓN BAMOA (CAMPO WILSON)</t>
  </si>
  <si>
    <t>3051</t>
  </si>
  <si>
    <t>CONSTRUCCION DEL SISTEMA DE ALCANTARILLADO EN LA COMUNIDAD DE ESTACION BAMOA COL. PLANETARIA.</t>
  </si>
  <si>
    <t>CONSTRUCCION DEL SISTEMA DE ALCANTARILLADO</t>
  </si>
  <si>
    <t>CAMPO CALIFORNIA</t>
  </si>
  <si>
    <t>3052</t>
  </si>
  <si>
    <t>CONSTRUCCION DEL SISTEMA DE ALCANTARILLADO EN LA COMUNIDAD DE CAMPO CALIFORNIA.</t>
  </si>
  <si>
    <t>CONSTRUCCION DEL SISTEMA INTEGRAL DE SANEAMIENTO</t>
  </si>
  <si>
    <t>LAS CAÑADAS NÚMERO UNO</t>
  </si>
  <si>
    <t>3053</t>
  </si>
  <si>
    <t>CONSTRUCCION DEL SISTEMA INTEGRAL DE SANEAMIENTO EN LA COMUNIDAD DE LAS CAÑADAS NO.1</t>
  </si>
  <si>
    <t>SAN ANTONIO</t>
  </si>
  <si>
    <t>3055</t>
  </si>
  <si>
    <t>CONSTRUCCION DEL SISTEMA INTEGRAL DE SANEAMIENTO EN LA COMUNIDAD DE SAN ANTONIO</t>
  </si>
  <si>
    <t>REHABILITACION DE COLECTOR Y AMPLIACION DE RED DE DRENAJE</t>
  </si>
  <si>
    <t>ADOLFO RUIZ CORTINES</t>
  </si>
  <si>
    <t>3056</t>
  </si>
  <si>
    <t>REHABILITACION DE COLECTOR Y AMPLIACION DE RED DE DRENAJE EN LA COMUNIDAD DE RANCHO CALIFORNIA.</t>
  </si>
  <si>
    <t>URBANIZACIÓN MUNICIPAL</t>
  </si>
  <si>
    <t>OTRAS OBRAS DE URBANIZACIÓN MUNICIPAL</t>
  </si>
  <si>
    <t>CONSTRUCCION DE GUARNICIONES Y BANQUETAS</t>
  </si>
  <si>
    <t>SAN RAFAEL (GENERAL MIGUEL VALLE DÁVALOS)</t>
  </si>
  <si>
    <t>3152</t>
  </si>
  <si>
    <t>4</t>
  </si>
  <si>
    <t>URBANIZACIÓN, VIVIENDA Y DESARROLLO REGIONAL</t>
  </si>
  <si>
    <t>URBANIZACIÓN</t>
  </si>
  <si>
    <t>Metros Cuadrados</t>
  </si>
  <si>
    <t>CONSTRUCCION DE 1000 M2 DE BANQUETA Y 500 ML DE GUARNICION EN LA SINDICATURA DE SAN RAFAEL.</t>
  </si>
  <si>
    <t>GUARNICIONES Y BANQUETAS</t>
  </si>
  <si>
    <t>3160</t>
  </si>
  <si>
    <t>M2, Aceras, banquetas o andadores</t>
  </si>
  <si>
    <t>EN EL MONTO ANUAL VA CONTEMPLADA LA CONSTRUCCION DE 500 ML DE GUARNICION Y 1000 M2 DE BANQUETAS EN LA SINDICATURA DE ADOLFO RUIZ CORTINES</t>
  </si>
  <si>
    <t>BAMOA</t>
  </si>
  <si>
    <t>3156</t>
  </si>
  <si>
    <t>EN EL MONTO ANUAL SE CONTEMPLA LA CONSTRUCCION DE 500 ML DE GUARNICION Y 1000 M2 DE BANQUETAS EN LA SINDICATURA DE BAMOA.</t>
  </si>
  <si>
    <t>EL BURRIÓN</t>
  </si>
  <si>
    <t>3153</t>
  </si>
  <si>
    <t>SE CONTEMPLAN DENTRO DEL MISMO MONTO ANUAL LA CONSTRUCCION DE 500ML DE GUARNICION Y 1000 M2 DE BANQUETAS EN LA SINDICATURA DE EL BURRION</t>
  </si>
  <si>
    <t>3157</t>
  </si>
  <si>
    <t>EN EL MONTO ANUAL VIENE CONTEMPLADA LA CONSTRUCCION DE 500 ML DE GUARNICION Y 1000 M2 DE BANQUETA EN LA SINDICATURA DE ESTACION BAMOA.</t>
  </si>
  <si>
    <t>LA BRECHA</t>
  </si>
  <si>
    <t>3158</t>
  </si>
  <si>
    <t>EN EL MONTO ANUAL SE CONTEMPLA LA CONSTRUCCION DE 500 ML DE GUARNICION Y 1000 M2 DE BANQUETAS EN LA SINDICATURA DE LA BRECHA.</t>
  </si>
  <si>
    <t>LA TRINIDAD</t>
  </si>
  <si>
    <t>3154</t>
  </si>
  <si>
    <t>EN EL MONTO DONDE ESPECIFICA LA INVERSION ANUAL VA CONTEMPLADO 500 ML DE GUARNICIONES Y 1000 M2 DE BANQUETAS EN LA SINDICATURA DE LA TRINIDAD.</t>
  </si>
  <si>
    <t>LEÓN FONSECA (ESTACIÓN VERDURA)</t>
  </si>
  <si>
    <t>3159</t>
  </si>
  <si>
    <t>SE CONTEMPLA DENTRO DEL MONTO ANUAL LA CONSTRUCCION DE 500 ML DE GUARNICION Y 1000 M2 DE BANQUETA EN LA SINDICATURA DE LEON FONSECA.</t>
  </si>
  <si>
    <t>NÍO</t>
  </si>
  <si>
    <t>3155</t>
  </si>
  <si>
    <t>EN EL MONTO ANUAL VIENE CONTEMPLADO LA CONSTRUCCION DE 500 ML DE GUARNICION Y 1000 M2 DE BANQUETA EN LA SINDICATURA DE NIO</t>
  </si>
  <si>
    <t>TAMAZULA</t>
  </si>
  <si>
    <t>3151</t>
  </si>
  <si>
    <t>EN EL MONTO ESTIPULADO COMO ANUAL SE CONTEMPLA LA CONSTRUCCION DE 500 ML DE GUARNICIONES Y 1000 M2 DE BANQUETAS EN LA SINDICATURA DE TAMAZULA</t>
  </si>
  <si>
    <t>ELECTRIFICACIÓN RURAL Y DE COLONIAS POBRES</t>
  </si>
  <si>
    <t xml:space="preserve">ALUMBRADO PÚBLICO </t>
  </si>
  <si>
    <t>OBRA COMPLEMENTARIA</t>
  </si>
  <si>
    <t>ALUMBRADO PUBLICO</t>
  </si>
  <si>
    <t>3240</t>
  </si>
  <si>
    <t>3</t>
  </si>
  <si>
    <t>DESARROLLO REGIONAL</t>
  </si>
  <si>
    <t>Luminaria</t>
  </si>
  <si>
    <t>ALUMBRADO PUBLICO EN LA SINDICATURA DE ADOLFO RUIZ CORTINEZ.</t>
  </si>
  <si>
    <t>3235</t>
  </si>
  <si>
    <t>SUMINISTRO DE 125 LUMINARIAS EN LA SINDICATURA DE BAMOA.</t>
  </si>
  <si>
    <t>3238</t>
  </si>
  <si>
    <t>SUMINISTRO DE 125 LUMINARIAS EN LA SINDICATURA DEL BURRION.</t>
  </si>
  <si>
    <t>3237</t>
  </si>
  <si>
    <t>SUMNISTRO DE 125 LUMINARIAS EN LA SINDICATURA DE ESTACION BAMOA.</t>
  </si>
  <si>
    <t>3232</t>
  </si>
  <si>
    <t>ALUMBRADO PUBLICO EN LA SINDICATURA DE BENITO JUAREZ.</t>
  </si>
  <si>
    <t>JUAN JOSÉ RÍOS</t>
  </si>
  <si>
    <t>3241</t>
  </si>
  <si>
    <t>SUMINISTRO DE 125 LUMINARIAS EN LA SINDICATURA DE JUAN JOSE RIOS.</t>
  </si>
  <si>
    <t>3236</t>
  </si>
  <si>
    <t>SUMINISTRO DE 125 LUMINARIAS EN LA SINDICATURA DE LA BRECHA.</t>
  </si>
  <si>
    <t>3231</t>
  </si>
  <si>
    <t>SUMINISTRO DE 125 LUMINARIAS EN LA SINDICATURA DE LA TRINIDAD.</t>
  </si>
  <si>
    <t>3239</t>
  </si>
  <si>
    <t>ALUMBRADO PUBLICO EN LA SINDICATURA DE LEON FONSECA.</t>
  </si>
  <si>
    <t>3230</t>
  </si>
  <si>
    <t>INSTALACION DE 125 LUMINARIAS EN LA SINDICATURA DE NIO.</t>
  </si>
  <si>
    <t>3229</t>
  </si>
  <si>
    <t>200 LUMINARIAS PARA LA ALCALDIA CENTRAL.</t>
  </si>
  <si>
    <t>3233</t>
  </si>
  <si>
    <t>ALUMBRADO PUBLICO EN LA SINDICATURA DE SAN RAFAEL.</t>
  </si>
  <si>
    <t>3234</t>
  </si>
  <si>
    <t>SUMINISTRO DE ALUMBRADO PUBLICO EN LA SINDICATURA DE TAMAZULA.</t>
  </si>
  <si>
    <t>RED DE ELECTRICIDAD</t>
  </si>
  <si>
    <t>BACHOCO</t>
  </si>
  <si>
    <t>3220</t>
  </si>
  <si>
    <t>ML, Cable (líneas de conexión)</t>
  </si>
  <si>
    <t>EN EL MONTO ANUAL PROGRAMADO SE CONTEMPLA LA INSTALACION DE LINEA DE ALTA TENSION EN LA COMUNIDAD DE BACHOCO SECT. CAMPO DEPORTIVO</t>
  </si>
  <si>
    <t>3201</t>
  </si>
  <si>
    <t>SE CONTEMPLA DENTRO DEL MONTO ANUAL LA INSTALACION DE POSTED Y LINEAS SECUNDARIAS PARA SUMINISTRO DE RED DE ELECTRICIDAD EN BAMOA PUEBLO SECT. SECUNDARIA.</t>
  </si>
  <si>
    <t>CRUZ BLANCA</t>
  </si>
  <si>
    <t>3208</t>
  </si>
  <si>
    <t>EJIDO LOS PINITOS</t>
  </si>
  <si>
    <t>3211</t>
  </si>
  <si>
    <t>SE CONTEMPLA DENTRO DEL MONTO ANUAL LA INSTALACION DE POSTED Y LINIEA DE ALTA TENSION PARA LA COMUNIDAD DE LOS PINITOS.</t>
  </si>
  <si>
    <t>3217</t>
  </si>
  <si>
    <t>LA OBRA DE ELECTRIFICACION EN LA COMUNIDAD DE EL BURRION YA FUE FINIQUITADA SATISFACTORIAMENTE CUMPLIENDO CON LAS NECESIDADES DE LA COMUNIDAD.</t>
  </si>
  <si>
    <t>EL MARCOL</t>
  </si>
  <si>
    <t>3227</t>
  </si>
  <si>
    <t>BASADO EN EL MONTO ANUAL SE ESTA HACIENDO LA INSTALACION DE LINEA DE ALTA TENSION Y POSTED EN LA COMUNIDAD DE EL MARCOL.</t>
  </si>
  <si>
    <t>3219</t>
  </si>
  <si>
    <t>EN EL MONTO ANUAL PROGRAMADO VIENE CONTEMPLADO LA INSTALACION DE CABLEADO EN POSTE YA EXISTENTE EN LA COMUNIDAD DE JUAN JOSE RIOS SECT. DREN PENSIONADOS</t>
  </si>
  <si>
    <t>LA ESCALERA</t>
  </si>
  <si>
    <t>3216</t>
  </si>
  <si>
    <t>EN EL MONTO ANUAL VAN CONTEMPLADO LA COLOCACION DE POSTED Y LINEA DE ALTA TENSION EN LA COMUNIDAD DE LA ESCALERA.</t>
  </si>
  <si>
    <t>LA PALMITA</t>
  </si>
  <si>
    <t>3218</t>
  </si>
  <si>
    <t>EN EL MONTO ANUAL INCLUYE INSTALACION DE POSTED Y LINEA DE ALTA TENSION EN LA COMUNIDAD DE LA PALMITA SECT. NO.2</t>
  </si>
  <si>
    <t>LA PICHIHUILA</t>
  </si>
  <si>
    <t>3224</t>
  </si>
  <si>
    <t>Poste</t>
  </si>
  <si>
    <t>LA OBRA YA ESTA CONCLUIDA SOLO ESTAMOS EN ESPERA DE LA ADMINISTRACION DE ABRIL PARA FINIQUITAR EL PAGO.</t>
  </si>
  <si>
    <t>LAS MORAS</t>
  </si>
  <si>
    <t>3212.0</t>
  </si>
  <si>
    <t>DENTRO DEL MONTO ANUAL SE CONTEMPLA LA INSTALACION DE POSTED Y LINEA DE ELECTRICIDAD EN LA COMUNIDAD DE LAS MORAS.</t>
  </si>
  <si>
    <t>PALOS BLANCOS</t>
  </si>
  <si>
    <t>3215</t>
  </si>
  <si>
    <t>EN EL MONTO ANUAL VAN INCLUIDOS LA COLOCACION DE POSTED Y7 LINEA DE ALTA TENSION EN LA COMUNIDAD DE PALOS BLANCOS SECT. CALLE MATAMOROS.</t>
  </si>
  <si>
    <t>3226</t>
  </si>
  <si>
    <t>DENTRO DEL MONTO ANUAL PROGRAMADO VIENE CONTEMPLADA LA INSTALACION DE LINEA Y POSTED EN LA COMUNIDAD DE PORTUGUEZ DE GALVEZ SECT. FCO. AVENDAÑO.</t>
  </si>
  <si>
    <t>SAN FRANCISCO DE CAPOMOS</t>
  </si>
  <si>
    <t>3228</t>
  </si>
  <si>
    <t>SE INSTALO LINEA EN POSTES YA EXISTENTES EN LA COMUNIDAD DE SAN FRANCISCO DE CAPOMITOS.</t>
  </si>
  <si>
    <t>SAN MARCIAL</t>
  </si>
  <si>
    <t>3221</t>
  </si>
  <si>
    <t>BASADOS EN LA PROGRAMACION DE 2PZAS YA SE ENCUENTRA EJECUTADO EL TRABAJO EN ESPERA DE QUE SE CUMPLA EL PAGO TOTAL EN LA ADMINISTRACION DE ABRIL.</t>
  </si>
  <si>
    <t>3222</t>
  </si>
  <si>
    <t>SE COLOCARON 10 ARBOTANTES DE LOS 13 PROGRAMADOS</t>
  </si>
  <si>
    <t>AMPLIACION DEL SISTEMA  ELECTRICO</t>
  </si>
  <si>
    <t>3210</t>
  </si>
  <si>
    <t>DIRECCION DEDESARROLLO SOCIAL</t>
  </si>
  <si>
    <t>AMPLIACION DEL SISTEMA ELECTRICO EN LA COMUNIDAD DE PORTUGUEZ DE GALVEZ SECT. HUISACHEZ</t>
  </si>
  <si>
    <t>AMPLIACION DEL SISTEMA ELCTRICO</t>
  </si>
  <si>
    <t>ORBA (INFIERNITO)</t>
  </si>
  <si>
    <t>3205</t>
  </si>
  <si>
    <t>AMPLIACION DEL SISTEMA ELECTRICO EN LA COMUNIDAD DE ORBA SECT. MANUEL CARDENAS.</t>
  </si>
  <si>
    <t>AMPLIACION DEL SISTEMA ELECTRICO</t>
  </si>
  <si>
    <t>CAMPO 38</t>
  </si>
  <si>
    <t>3213</t>
  </si>
  <si>
    <t>AMPLIACION DEL SISTEMA ELECTRICO EN LA COMUNIDAD DE EL CAMPO 38</t>
  </si>
  <si>
    <t>EL VARAL (SAN SEBASTIÁN NÚMERO 1)</t>
  </si>
  <si>
    <t>3203</t>
  </si>
  <si>
    <t>AMPLIACION DEL SISTEMA ELECTRICO EN LA COMUNIDAD DE EL VARAL SECT.ARNOLDO CAMACHO.</t>
  </si>
  <si>
    <t>EL ZOPILOTE</t>
  </si>
  <si>
    <t>3225</t>
  </si>
  <si>
    <t>AMPLIACION DEL SISTEMA ELECTRICO EN LA COMUNIDAD DE EL ZOPILOTE SECT. AMPLIACION.</t>
  </si>
  <si>
    <t>GAMBINO</t>
  </si>
  <si>
    <t>3202</t>
  </si>
  <si>
    <t>AMPLIACION DEL SISTEMA ELECTRICO EN LA COMUNIDAD DE GAMBINO NO.2 SECT. ALMA ROSA MENA.</t>
  </si>
  <si>
    <t>3209</t>
  </si>
  <si>
    <t>AMPLIACION DEL SISTEMA ELECTRICO EN LA COMUNIDAD DE EJIDO EL GAMBINO.</t>
  </si>
  <si>
    <t>LAS CRUCES</t>
  </si>
  <si>
    <t>3214</t>
  </si>
  <si>
    <t>AMPLIACION DEL SISTEMA ELECTRICO EN LA COMUNIDAD DE LAS CRUCES DE TIJIAHUA.</t>
  </si>
  <si>
    <t>NÍO DOS</t>
  </si>
  <si>
    <t>3204</t>
  </si>
  <si>
    <t>AMPLIACION DEL SISTEMA ELECTRICO EN LA COMUNIDAD DE NIO SEGUNDA ETAPA.</t>
  </si>
  <si>
    <t>OTRAS OBRAS DE ELECTRIFICACIÓN RURAL Y DE COLONIAS POBRES</t>
  </si>
  <si>
    <t>3207</t>
  </si>
  <si>
    <t>AMPLIACION DEL SISTEMA ELECTRICO EN LA COMUNIDAD DEL CUITABON SECTOR JULIO CESAR BON.</t>
  </si>
  <si>
    <t>INFRAESTRUCTURA BÁSICA DE SALUD</t>
  </si>
  <si>
    <t>DISPENSARIO MÉDICO Y UNIDADES MÉDICAS RURALES</t>
  </si>
  <si>
    <t>DISPENSARIO MEDICO</t>
  </si>
  <si>
    <t>3251</t>
  </si>
  <si>
    <t>SALUD</t>
  </si>
  <si>
    <t>PRESTACIÓN DE SERVICIOS DE SALUD A LA COMUNIDAD</t>
  </si>
  <si>
    <t>Metros Cuadrados, Dispensario, Unidad</t>
  </si>
  <si>
    <t>SE ESTA REHABILITANDO EL DISPENSARIO MEDICO DE LA COMUNIDAD VALLE CAMPESTRES EN LA SINDICATURA DE RUIZ CORTINEZ HACIENDOSE 74 MT DE CERCA PERIMETRAL.</t>
  </si>
  <si>
    <t>3260</t>
  </si>
  <si>
    <t>SE REHABILITARA DISPENSARIO MEDICO DE LA COMUNIDAD DE EJ. CAMPO 38 HACIENDOSE 72 MT DE CERCA PERIMETRAL.</t>
  </si>
  <si>
    <t>CHOROHUI</t>
  </si>
  <si>
    <t>3258</t>
  </si>
  <si>
    <t>CONSTRUCCION DE 85.30 MTS LINEALES DE CERCA PERIMETRAL DEL DISPENSARIO MEDICO DE CHOROHUI.</t>
  </si>
  <si>
    <t>3257</t>
  </si>
  <si>
    <t>CONSTRUCCION DE 96 MTS LINEALES DE CERCA PERIMETRAL EN DISPENSARIO MEDICO DE CHOROUITO.</t>
  </si>
  <si>
    <t>EL CARACOL</t>
  </si>
  <si>
    <t>3261</t>
  </si>
  <si>
    <t>SE RAHABILITARA DISPENSARIO MEDICO DE LA COMUNIDAD DE EL CARACOL CONTRUYENDO 109 MT DE CERCA PERIMETRAL.</t>
  </si>
  <si>
    <t>EL HUITUSSI Y ANEXOS (EL HUITUSSITO)</t>
  </si>
  <si>
    <t>3256</t>
  </si>
  <si>
    <t>INSTALACION DE 56.00 MTS DE CERCA PERIMETRAL EN DISPENSARIO MEDICO DE HUITUSSI Y ANEXOS.</t>
  </si>
  <si>
    <t>3259</t>
  </si>
  <si>
    <t>CONSTRUCCION DE 126 MTS LINEALES DE CERCA PERIMETRAL DE DISPENSARIO MEDICO EN LA SINDICATURA DE PORTUGUEZ DE GALVEZ.</t>
  </si>
  <si>
    <t>DISPENSARIO MEDICO DE EL TORTUGO</t>
  </si>
  <si>
    <t>EL TORTUGO</t>
  </si>
  <si>
    <t>3253</t>
  </si>
  <si>
    <t>CONSTRUCCION DE CERCA PERIMETRAL EN DISPENSARIO MEDICO EN LA COMUNIDAD DE EL TORTUGO.</t>
  </si>
  <si>
    <t>DISPENSARIO MEDICO EN BUENAVISTA</t>
  </si>
  <si>
    <t>BUENAVISTA</t>
  </si>
  <si>
    <t>3254</t>
  </si>
  <si>
    <t>CONSTRUCCION DE CERCA PERIMETRAL EN LA COMUNIDAD DE BUENAVISTA.</t>
  </si>
  <si>
    <t>DISPENSARIO MEDICO EN GALLO DE LIMONES</t>
  </si>
  <si>
    <t>3252</t>
  </si>
  <si>
    <t>CONSTRUCCION DE CERCA PERIMETRAL EN DISPENSARIO MEDICO EN LA COMUNIDAD DE GALLO DE LIMONES.</t>
  </si>
  <si>
    <t>DISPENSARIO MEDICO LAS PARRITAS</t>
  </si>
  <si>
    <t>LAS PARRITAS</t>
  </si>
  <si>
    <t>3255</t>
  </si>
  <si>
    <t>CONSTRUCCION DE CERCA PERIMETRAL EN DISPENSARIO MEDICO EN LA COMUNIDA DE LAS PARRITAS</t>
  </si>
  <si>
    <t>INFRAESTRUCTURA BÁSICA EDUCATIVA</t>
  </si>
  <si>
    <t>PREESCOLAR</t>
  </si>
  <si>
    <t>J.N. AQUILES SERDAN</t>
  </si>
  <si>
    <t>CASA BLANCA</t>
  </si>
  <si>
    <t>3301</t>
  </si>
  <si>
    <t>EDUCACIÓN</t>
  </si>
  <si>
    <t>EDUCACIÓN BÁSICA</t>
  </si>
  <si>
    <t>Metros, Bardas, Cercos</t>
  </si>
  <si>
    <t>CONSTRUCCION DE CERCA PERIMETRAL EN J.N. AQUILES SERDAN DE LA COMUNIDAD DE CASA BLANCA.</t>
  </si>
  <si>
    <t>JN CUITLAHUAC</t>
  </si>
  <si>
    <t>LA NORIA</t>
  </si>
  <si>
    <t>3318</t>
  </si>
  <si>
    <t>CONSTRUCCION DE 143.20 MTS DE DALA EN JN CUITLAHUAC DE LA COMUNIDAD DE LA NORIA.</t>
  </si>
  <si>
    <t>J.N. ENRIQUE PESTALOZZI</t>
  </si>
  <si>
    <t>3310</t>
  </si>
  <si>
    <t>CONSTRUCCION DE CERCA PERIMETRAL EN J.N. ENRIQUE PESTALOZZI EN LA COMUNIDAD DE EL BURRION.</t>
  </si>
  <si>
    <t>J.N. ESTEFANIA CASTAÑEDA</t>
  </si>
  <si>
    <t>LOS HORNOS NÚMERO DOS</t>
  </si>
  <si>
    <t>3322</t>
  </si>
  <si>
    <t>CONSTRUCCION DE TECHUMBRE METALICA EN J.N. ESTEFANIA CASTAÑEDA EN LA COMUNIDAD DE LOS HORNOS NO.2.</t>
  </si>
  <si>
    <t>JN FRANCISCO MARQUEZ</t>
  </si>
  <si>
    <t>LA CUCHILLA</t>
  </si>
  <si>
    <t>3309</t>
  </si>
  <si>
    <t>SE REHABILITARON 76.16 MTS DE LOSA EN JARDIN DE NIÑOS FRANCISCO MARQUEZ DE LAS CUCHILLAS.</t>
  </si>
  <si>
    <t>J.N. GABRIELA MISTRAL</t>
  </si>
  <si>
    <t>3308</t>
  </si>
  <si>
    <t>IMPERMEABILIZACION EN J.N. GABRIELA MISTRAL EN LA COMUNIDAD DE EL SERRANO.</t>
  </si>
  <si>
    <t>J.N. JOSEFA ORTIZ DE DOMINGUEZ</t>
  </si>
  <si>
    <t>3303</t>
  </si>
  <si>
    <t>CONSTRUCCION DE CERCA PERIMETRAL EN J.N. JOSEFA ORTIZ DE DOMINGUEZ EN LA COMUNIDAD DE LA BRECHA.</t>
  </si>
  <si>
    <t>J.N. MARIA MONTESSORI</t>
  </si>
  <si>
    <t>EL PLATANITO</t>
  </si>
  <si>
    <t>3302</t>
  </si>
  <si>
    <t>CONSTRUCCION DE CERCA PERIMETRAL EN J.N. MARIA MONTESSORI EN LA COMUNIDAD DE CASA BLANCA.</t>
  </si>
  <si>
    <t>JN NUEVA CREACION</t>
  </si>
  <si>
    <t>3316</t>
  </si>
  <si>
    <t>CONSTRUCCION DE 300 MTS PLAZA CIVICA EN JN NUEVA CREACION DE LA COMUNIDAD DE JUAN JOSE RIOS.</t>
  </si>
  <si>
    <t>JN 24 DE FEBRERO</t>
  </si>
  <si>
    <t>NOROTIO (EL GATO)</t>
  </si>
  <si>
    <t>3313</t>
  </si>
  <si>
    <t>SE COSNTRUYERON 160 MTS DE CERCA PERIMETRAL EN JN 24 DE FEBRERO EN LA COMUNIDAD DE NOROTIO GATO.</t>
  </si>
  <si>
    <t>PRIMARIA</t>
  </si>
  <si>
    <t>E.P. ADOLFO LOPEZ MATEOS</t>
  </si>
  <si>
    <t>VALLE DE HUYAQUI (LOS SOLARES)</t>
  </si>
  <si>
    <t>3326</t>
  </si>
  <si>
    <t>Metros Cuadrados, Bardas, Cercos</t>
  </si>
  <si>
    <t>CONSTRUCCION DE CERCA PERIMETRAL EN E.P. ADOLFO LOPEZ MATEOS EN LA COMUNIDAD DE VALLE DE HUYAQUI.</t>
  </si>
  <si>
    <t>E.P. BENITO JUAREZ</t>
  </si>
  <si>
    <t>3342</t>
  </si>
  <si>
    <t>REHABILITACION DE LOSA EN E.P. BENITO JUAREZ EN LA COMUNIDAD DE EL MARCOL.</t>
  </si>
  <si>
    <t>EP BENITO JUAREZ</t>
  </si>
  <si>
    <t>3601</t>
  </si>
  <si>
    <t>IMPERMEABILIZACION DE 929.64 MTS EN EP BENITO JUAREZ EN LA COMUNIDAD DE BACHOCO.</t>
  </si>
  <si>
    <t>EP CONSTITUCION DE 1857</t>
  </si>
  <si>
    <t>LOS HORNOS NÚMERO 1 (SALSIPUEDES)</t>
  </si>
  <si>
    <t>3600</t>
  </si>
  <si>
    <t>SE ESTA REALIZANDO TECHUMBRE METALICA DE UNA DIMENSION DE 416 M2 EN LA ESCUELA PRIMARIA CONSTITUCION DE 1857 DE LA COMUNIDAD DE LOS HORNOS NO. 1.</t>
  </si>
  <si>
    <t>EP GABRIEL LEYVA DEL AMOLE</t>
  </si>
  <si>
    <t>EL AMOLE</t>
  </si>
  <si>
    <t>3325</t>
  </si>
  <si>
    <t>Metros Cuadrados, Aulas</t>
  </si>
  <si>
    <t>REHABILITACION DE AULAS EN LA ESCUELA PRIMARIA GABRIEL LEYVA DE LA COMUNIDAD DE EL AMOLE.</t>
  </si>
  <si>
    <t>E.P. GABRIEL LEYVA SOLANO</t>
  </si>
  <si>
    <t>SAN FERNANDO</t>
  </si>
  <si>
    <t>3607</t>
  </si>
  <si>
    <t>CERCA PERIMETRAL EN E.P. GABRIEL LEYVA SOLANO EN LA COMUNIDAD DE SAN FERNANDO.</t>
  </si>
  <si>
    <t>E.P. GUADALUPE VICTORIA</t>
  </si>
  <si>
    <t>3331</t>
  </si>
  <si>
    <t>REHABILITACION DE TECHOS EN E.P. GUADALUPE VICTORIA EN LA COMUNIDAD DE EL CARACOL.</t>
  </si>
  <si>
    <t>E.P. GUILLERMO NELSON</t>
  </si>
  <si>
    <t>3345</t>
  </si>
  <si>
    <t>CONSTRUCCION DE CERCA PERIMETRAL EN E.P. GUILLERMO NELSON EN LA COMUNIDAD DE TAMAZULA.</t>
  </si>
  <si>
    <t>EP GUSTIN MELGAR</t>
  </si>
  <si>
    <t>CHARCO LARGO</t>
  </si>
  <si>
    <t>3335</t>
  </si>
  <si>
    <t>IMPERMEABILIZACION DE 294.50 MTS EN EP AGUSTIN MELGAR EN LA COMUNIDAD DE CHARCO LARGO.</t>
  </si>
  <si>
    <t>E.P. JAIME NUNO</t>
  </si>
  <si>
    <t>LAS MORITAS</t>
  </si>
  <si>
    <t>3332</t>
  </si>
  <si>
    <t>CONSTRUCCION DE CERCA PERIMETRAL EN E.P. JAIME NUNO DE LA COMUNIDAD DE LAS MORITAS.</t>
  </si>
  <si>
    <t>EP JOSE LUIS RAMOS</t>
  </si>
  <si>
    <t>3348</t>
  </si>
  <si>
    <t>CONSTRUCCION DE 53 MTS DE CERCA PERIMETRAL EN EP JOSE LUIS RAMOS EN LA COMUNIDAD DE GRACIANO SANCHEZ.</t>
  </si>
  <si>
    <t>EP JOSE MARIA MORELOS I. PAVON</t>
  </si>
  <si>
    <t>EJIDO EL TECOMATE</t>
  </si>
  <si>
    <t>3603</t>
  </si>
  <si>
    <t>REHABILITACION DE 59.50 MTS DE CERCA EN LA EP JOSE MARIA MORELOS I. PAVON EN LA COMUNIDAD DE EJIDO TECOMATE.</t>
  </si>
  <si>
    <t>E.P. JUSTO SIERRA</t>
  </si>
  <si>
    <t>3346</t>
  </si>
  <si>
    <t>CONSTRUCCION DE CERCA PERIMETRAL EN E.P. JUSTO SIERRA EN LA COMUNIDAD DE LA NORIA.</t>
  </si>
  <si>
    <t>E.P. LAZARO CARDENAS</t>
  </si>
  <si>
    <t>3605</t>
  </si>
  <si>
    <t>CONSTRUCCION DE TECHUMBRE METALICA EN LA E.P. LAZARO CARDENAS EN LA COMUNIDAD DE GALLO DE LIMONES.</t>
  </si>
  <si>
    <t>EP LEONARDO DORADO</t>
  </si>
  <si>
    <t>PUEBLO VIEJO</t>
  </si>
  <si>
    <t>3338</t>
  </si>
  <si>
    <t>SE IMPERMEBILIZO 550 MTS EN LA EP LEONARDO DORADO DE LA COMUNIDAD DE PUEBLO VIEJO.</t>
  </si>
  <si>
    <t>EP MARGARITA MAZA DE JUAREZ</t>
  </si>
  <si>
    <t>3606</t>
  </si>
  <si>
    <t>IMPERMEABILIZACION DE 630.42 MTS EN EP MARGARITA MAZA DE JUAREZ EN LA COMUNIDA DE EL TAJITO.</t>
  </si>
  <si>
    <t>EP RAFAEL BUELNA</t>
  </si>
  <si>
    <t>LAS PLAYAS (LA PALMA)</t>
  </si>
  <si>
    <t>3329</t>
  </si>
  <si>
    <t>CONSTRUCCION DE 382.50 MTS DE CERCA PERIMETRAL EN EP RAFAEL BUELNA EN LA COMUNIDAD DE LAS PLAYAS.</t>
  </si>
  <si>
    <t>EP SIN NOMBRE</t>
  </si>
  <si>
    <t>EL NINGUNO</t>
  </si>
  <si>
    <t>3328</t>
  </si>
  <si>
    <t>REHABILITACION DE 30 MTS DE CERCA EN EP SIN NOMBRE DE LA COMUNIDAD DE EL NINGUNO.</t>
  </si>
  <si>
    <t>EP 12 DE OCTUBRE/CUAHUTEMOC</t>
  </si>
  <si>
    <t>3339</t>
  </si>
  <si>
    <t>SE ESTA REALIZANDO TECHUMBRE METALICA DE UNA DIMENSION DE 480 M2 EN LA COMUNIDAD DE EL VARAL EN LA ESCUELA PRIMARIA 12 DE OCTUBRE/CUAHUTEMOC.</t>
  </si>
  <si>
    <t>SECUNDARIA</t>
  </si>
  <si>
    <t>ES ALBERTO EINSTEN</t>
  </si>
  <si>
    <t>PALOS VERDES</t>
  </si>
  <si>
    <t>3609</t>
  </si>
  <si>
    <t>CONSTRUCCION DE 121.70 DE BARDA EN LA ES ALBERTO EISNTEN DE LA COMUNIDA DE PALOS VERDES.</t>
  </si>
  <si>
    <t>ES BENITO JUAREZ</t>
  </si>
  <si>
    <t>3617</t>
  </si>
  <si>
    <t>SE ESTA REHABILITANDO LA BARDA DE LA ESCUELA SECUNDARIA BENITO JUAREZ DE LA COMUNIDAD DE BENITO JUAREZ CON UNA DIMENSION DE 137 M2.</t>
  </si>
  <si>
    <t>E.S. EMILIANO ZAPATA</t>
  </si>
  <si>
    <t>3611</t>
  </si>
  <si>
    <t>REHABILITACION DE TECHOS EN E.S. EMILIANO ZAPATA DE LA COMUNIDAD DE EL PITAHAYAL.</t>
  </si>
  <si>
    <t>ES EMILIANO ZAPATA</t>
  </si>
  <si>
    <t>3621</t>
  </si>
  <si>
    <t>IMPERMEABILIZACION DE 334.80 MTS EN ES EMILIANO ZAPATA DE LA COMUNIDAD DE JUAN JOSE RIOS.</t>
  </si>
  <si>
    <t>E.S. LAZARO CARDENAS</t>
  </si>
  <si>
    <t>CUBILETE NÚMERO DOS</t>
  </si>
  <si>
    <t>3610</t>
  </si>
  <si>
    <t>IMPERMEABILIZACION EN E.S. LAZARO CARDENAS DE CUBILETE.</t>
  </si>
  <si>
    <t>ES PABLO E. MACIAS VALENZUELA</t>
  </si>
  <si>
    <t>3622</t>
  </si>
  <si>
    <t>SE REALIZA OBRA DE IMPERMEABILIZACION DE TECHOS EN ALGUNAS AULAS DE LA ESCUELA SECUNDARIA PABLO E. MACIAS VALENZUELA DE LA COMUNIDAD DE LEON FONSECA.</t>
  </si>
  <si>
    <t>ES SNTE 53</t>
  </si>
  <si>
    <t>GUASAVE</t>
  </si>
  <si>
    <t>3620</t>
  </si>
  <si>
    <t>CONSTRUCCION DE 165 MTS DE CERCA PERIMETRAL EN ES SNTE 53 DE LA COMUNIDAD DE GUASAVE.</t>
  </si>
  <si>
    <t>ES TECNICA 63</t>
  </si>
  <si>
    <t>LA ENTRADA VIEJA</t>
  </si>
  <si>
    <t>3608</t>
  </si>
  <si>
    <t>SE IMPERMEABILIZAN 598.14 M2 DE TECHOS EN LA ESCUELA SECUNDARIA TECNICA NO. 63 DE LA COMUNIDAD DE LA ENTRADA.</t>
  </si>
  <si>
    <t>ES TELESECUNDARIA NO.88</t>
  </si>
  <si>
    <t>CHINO DE LOS LÓPEZ</t>
  </si>
  <si>
    <t>3619</t>
  </si>
  <si>
    <t>ÍMPERMEABILIZACION 224.40 MTS EN ES TELESECUNDARIA NO.88 EN LA COMUNIDAD DE CHINO DE LOS LOPEZ.</t>
  </si>
  <si>
    <t>ES TELESECUNDARIA 197</t>
  </si>
  <si>
    <t>EL SACRIFICIO</t>
  </si>
  <si>
    <t>3612</t>
  </si>
  <si>
    <t>IMPERMEABILIZACION DE 448.92 MTS EN ES TELESECUNDARIA 197 DE LA COMUNIDAD DE EL SACRIFICIO.</t>
  </si>
  <si>
    <t>OTRAS OBRAS DE INFRAESTRUCTURA BÁSICA EDUCATIVA</t>
  </si>
  <si>
    <t>3349</t>
  </si>
  <si>
    <t>Subestación</t>
  </si>
  <si>
    <t>INSTALACION DE SUBESTACION EN E.P. ADOLFO LOPEZ MATEOS DE LA COMUNIDAD DE JUAN JOSE RIOS.</t>
  </si>
  <si>
    <t>EP ALFREDO DELGADO</t>
  </si>
  <si>
    <t>3679</t>
  </si>
  <si>
    <t>Aula</t>
  </si>
  <si>
    <t>CONSTRUCCION DE AULA EN LA ESCUELA PRIMARIA ALFREDO DELGADO DE ORBA.</t>
  </si>
  <si>
    <t>EP ANDRES GALVEZ</t>
  </si>
  <si>
    <t>3340</t>
  </si>
  <si>
    <t>SE ENCUENTRA EN TRAMITE LA COLOCACION DE SUBESTACION EN LA ESCUELA PRIMARIA ANDRES GALVEZ DE LA COMUNIDAD DE NIO.</t>
  </si>
  <si>
    <t>EP CARMEN SERDAN</t>
  </si>
  <si>
    <t>3324</t>
  </si>
  <si>
    <t>10</t>
  </si>
  <si>
    <t>APOYO EN SERVICIOS EDUCATIVOS CONCURRENTES</t>
  </si>
  <si>
    <t>SE INSTALO SUBESTACION EN ESCUELA PRIMARIA CARMEN SERDAN DE GUASAVE, NO SE HA FINIQUITADO LA OBRA YA QUE NO HA CONCLUIDO.</t>
  </si>
  <si>
    <t>EP CINCO DE MAYO</t>
  </si>
  <si>
    <t>RANCHITO DE INZUNZA</t>
  </si>
  <si>
    <t>3675</t>
  </si>
  <si>
    <t>DEBIDO AL RAPIDO AVANCE QUE TIENE LA OBRA NOS HEMOS VISTO EN LA NECESIDAD DE TOMAR DINERO DE ALGUNAS OTRAS OBRAS PARA PODER CUBRIR LOS COBROS PRESENTADOS POR EL CONTRATISTA SOBRE LA CONSTRUCCION DE AULA EN LA ESCUELA PRIMARIA CINCO DE MAYO DE LA COMUNIDAD DE RANCHITO DE INZUNZA.</t>
  </si>
  <si>
    <t>EP EMILIANO ZAPATA</t>
  </si>
  <si>
    <t>PALMARITO DE LOS ÁNGULO</t>
  </si>
  <si>
    <t>3678</t>
  </si>
  <si>
    <t>CONSTRUCCION DE AULA EN LA ESCUELA PRIMARIA EMILIANO ZAPATA DE LA COMUNIDAD DE PALMARITO DE LOS ANGULO.</t>
  </si>
  <si>
    <t>EP EMILIO PORTES GIL</t>
  </si>
  <si>
    <t>EMILIO PORTES GIL</t>
  </si>
  <si>
    <t>3671</t>
  </si>
  <si>
    <t>Módulo</t>
  </si>
  <si>
    <t>CONSTRUCCION DE MODULO SANITARIO EN ESCUELA PRIMARIA EMILIO PORTES GIL DE LA COMUNIDAD DE EMILIO PORTES GIL.</t>
  </si>
  <si>
    <t>EP FRANCISCO VILLA</t>
  </si>
  <si>
    <t>3334</t>
  </si>
  <si>
    <t>LA OBRA ESTA EN PROCESO DE TERMINACION ES LA INSTALACION DE UNA SUBESTACION EN LA ESCUELA PRIMARIA FRANCISCO VILLA DE LA COMUNIDAD DE EL SERRANITO.</t>
  </si>
  <si>
    <t>3333</t>
  </si>
  <si>
    <t>LA OBRA ESTA EN PROCESO SE REFIERE A INSTALACION DE SUBESTACION EN LA ESCUELA PRIMARIA JOSE MARIA MORELOS I. PAVON DE LA COMUNIDAD DE LEYVA SOLANO.</t>
  </si>
  <si>
    <t>EP LAZARO CARDENAS</t>
  </si>
  <si>
    <t>COREREPE (EL GALLO)</t>
  </si>
  <si>
    <t>3677</t>
  </si>
  <si>
    <t>CONSTRUCCION DE AULA EN LA ESCUELA PRIMARIA LAZARO CARDENAS DE LA COMUNIDAD DE COREREPE.</t>
  </si>
  <si>
    <t>EL POCHOTE</t>
  </si>
  <si>
    <t>3676</t>
  </si>
  <si>
    <t>CONSTRUCCION DE MODULO SANITARIO DE EP LAZARO CARDENAS DE LA COMUNIDAD DE EL POCHOTE.</t>
  </si>
  <si>
    <t>EP LEOCADIO LEAL</t>
  </si>
  <si>
    <t>LOS ÁNGELES DEL TRIUNFO</t>
  </si>
  <si>
    <t>3672</t>
  </si>
  <si>
    <t>CONSTRUCCION DE MODULO SANITARIO EN ESCUELA PRIMARIA LEOCADIO LEAL DE LA COMUNIDAD DE LOS ANGELES DEL TRIUNFO.</t>
  </si>
  <si>
    <t>LAS BRISAS (EMILIANO ZAPATA)</t>
  </si>
  <si>
    <t>3336</t>
  </si>
  <si>
    <t>ESTA EN PROCESO LA COLOCACION DE SUBESTACION EN LA ESCUELA PRIMARIA MARGARITA MAZA DE JUAREZ DE LA COMUNIDAD DE LAS BRISAS.</t>
  </si>
  <si>
    <t>EP MIGUEL HIDALGO</t>
  </si>
  <si>
    <t>EL HUITUSSI</t>
  </si>
  <si>
    <t>3337</t>
  </si>
  <si>
    <t>DEBIDO A QUE NO SE ENCONTRO LA COMUNIDAD EN LA CUAL SE ESTA REALIZANDO LA OBRA PUSE LA COMUNIDAD DE EL HUITUSSI QUE PERTENESE A LA MISMA SINDICATURA DE BENITO JUAREZ DONDE SE ESTA INSTALANDO SUBESTACION EN LA ESCUELA PRIMARIA MIGUEL HIDALGO.</t>
  </si>
  <si>
    <t>3670</t>
  </si>
  <si>
    <t>CONSTRUCCION DE MODULO SANITARIO EN LA ESCUELA PRIMARIA MIGUEL HIDALGO DE LA COMUNIDAD DE JUNTITAS DE VALDEZ PERTENECIENTE A LA SINDICATURA DE NIO.</t>
  </si>
  <si>
    <t>EP NIÑOS HEROES</t>
  </si>
  <si>
    <t>3327</t>
  </si>
  <si>
    <t>LA OBRA SE ENCUENTRA EN PROCESO.</t>
  </si>
  <si>
    <t>EP PROF. JESUS RAMIREZ</t>
  </si>
  <si>
    <t>3673</t>
  </si>
  <si>
    <t>CONSTRUCCION DE AULA EN ESCUELA PRIMARIA PROF. JESUS RAMIREZ DE LA COMUNIDAD DE LEON FONSECA.</t>
  </si>
  <si>
    <t>EP TIERRA Y LIBERTAD</t>
  </si>
  <si>
    <t>3602</t>
  </si>
  <si>
    <t>Andador</t>
  </si>
  <si>
    <t>CONSTRUCCION DE ACCESO A LA EP TIERRA Y LIBERTAD EN LA COMUNIDAD DE EJIDO EMILIANO ZAPATA.</t>
  </si>
  <si>
    <t>EP VENUSTIANO CARRANZA</t>
  </si>
  <si>
    <t>3604</t>
  </si>
  <si>
    <t>SUMINISTRO DE SUBESTACION EN LA ESCUELA PRIMARIA VENUSTIANO CARRANZA DE LA COMUNIDAD DE LEYVA SOLANO.</t>
  </si>
  <si>
    <t>E.P. 5 DE MAYO</t>
  </si>
  <si>
    <t>3347</t>
  </si>
  <si>
    <t>INSTALACION DE SUBESTACION EN E.P. 5 DE MAYO EN LA COMUNIDAD DE LAS MORAS.</t>
  </si>
  <si>
    <t>ES JESUS HUESS BON</t>
  </si>
  <si>
    <t>INSTALACION DE SUBESTACION EN ES JESUS HUESS BON EN LA COMUNIDAD DE BAMOA.</t>
  </si>
  <si>
    <t>ES 05 DE FEBRERO</t>
  </si>
  <si>
    <t>3614</t>
  </si>
  <si>
    <t>INSTALACION DE SUBESTACION EN ES 05 DE FEBRERO EN LA COMUNIDAD DE NIO.</t>
  </si>
  <si>
    <t>JN SIN NOMBRE</t>
  </si>
  <si>
    <t>3666</t>
  </si>
  <si>
    <t>CONSTRUCCION DE MODULO SANITARIO EN JN SIN NOMBRE DE LA COMUNIDAD DE SAN FRANCISCO DE CAPOMOS.</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</si>
</sst>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_ ;[Red]\-#,##0\ "/>
    <numFmt numFmtId="166" formatCode="#,##0.00_ ;[Red]\-#,##0.00\ "/>
  </numFmts>
  <fonts count="39">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5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color indexed="8"/>
      </bottom>
    </border>
    <border>
      <left style="medium"/>
      <right>
        <color indexed="63"/>
      </right>
      <top style="medium">
        <color indexed="8"/>
      </top>
      <bottom style="medium"/>
    </border>
    <border>
      <left>
        <color indexed="63"/>
      </left>
      <right>
        <color indexed="63"/>
      </right>
      <top style="medium">
        <color indexed="8"/>
      </top>
      <bottom style="medium"/>
    </border>
    <border>
      <left>
        <color indexed="63"/>
      </left>
      <right style="medium"/>
      <top style="medium">
        <color indexed="8"/>
      </top>
      <bottom style="medium"/>
    </border>
    <border>
      <left>
        <color indexed="63"/>
      </left>
      <right style="medium"/>
      <top>
        <color indexed="63"/>
      </top>
      <bottom style="medium">
        <color indexed="8"/>
      </bottom>
    </border>
    <border>
      <left style="medium"/>
      <right>
        <color indexed="63"/>
      </right>
      <top style="medium"/>
      <bottom>
        <color indexed="63"/>
      </bottom>
    </border>
    <border>
      <left style="medium"/>
      <right>
        <color indexed="63"/>
      </right>
      <top>
        <color indexed="63"/>
      </top>
      <bottom style="medium">
        <color indexed="8"/>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color indexed="8"/>
      </bottom>
    </border>
    <border>
      <left style="medium"/>
      <right>
        <color indexed="63"/>
      </right>
      <top style="medium"/>
      <bottom style="thin"/>
    </border>
    <border>
      <left>
        <color indexed="63"/>
      </left>
      <right>
        <color indexed="63"/>
      </right>
      <top>
        <color indexed="63"/>
      </top>
      <bottom style="thin">
        <color indexed="8"/>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67">
    <xf numFmtId="0" fontId="0" fillId="0" borderId="0" xfId="0" applyAlignment="1">
      <alignment/>
    </xf>
    <xf numFmtId="0" fontId="0" fillId="0" borderId="0" xfId="0" applyAlignment="1" applyProtection="1">
      <alignment/>
      <protection locked="0"/>
    </xf>
    <xf numFmtId="0" fontId="1" fillId="33" borderId="10" xfId="0" applyFont="1" applyFill="1" applyBorder="1" applyAlignment="1">
      <alignment horizontal="center" vertical="center" wrapText="1"/>
    </xf>
    <xf numFmtId="0" fontId="1" fillId="34" borderId="11"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4" borderId="0" xfId="0" applyFont="1" applyFill="1" applyAlignment="1">
      <alignment horizontal="center" vertical="center" wrapText="1"/>
    </xf>
    <xf numFmtId="0" fontId="0" fillId="34" borderId="0" xfId="0" applyFill="1" applyAlignment="1">
      <alignment horizontal="center" vertical="center"/>
    </xf>
    <xf numFmtId="0" fontId="1" fillId="34" borderId="12" xfId="0" applyFont="1" applyFill="1" applyBorder="1" applyAlignment="1">
      <alignment horizontal="center" vertical="center" wrapText="1"/>
    </xf>
    <xf numFmtId="0" fontId="1" fillId="34" borderId="0" xfId="0" applyFont="1" applyFill="1" applyAlignment="1">
      <alignment horizontal="center" vertical="center"/>
    </xf>
    <xf numFmtId="0" fontId="1" fillId="33" borderId="13" xfId="0" applyFont="1" applyFill="1" applyBorder="1" applyAlignment="1">
      <alignment horizontal="center" vertical="center" wrapText="1"/>
    </xf>
    <xf numFmtId="0" fontId="1" fillId="34" borderId="14" xfId="0" applyFont="1" applyFill="1" applyBorder="1" applyAlignment="1">
      <alignment horizontal="center" vertical="center"/>
    </xf>
    <xf numFmtId="0" fontId="1" fillId="34" borderId="14" xfId="0" applyFont="1" applyFill="1" applyBorder="1" applyAlignment="1">
      <alignment horizontal="center" vertical="center" wrapText="1"/>
    </xf>
    <xf numFmtId="0" fontId="1" fillId="34" borderId="14" xfId="0" applyFont="1" applyFill="1" applyBorder="1" applyAlignment="1" quotePrefix="1">
      <alignment horizontal="center" vertical="center"/>
    </xf>
    <xf numFmtId="0" fontId="0" fillId="34" borderId="14" xfId="0" applyFill="1" applyBorder="1" applyAlignment="1">
      <alignment horizontal="center" vertical="center"/>
    </xf>
    <xf numFmtId="0" fontId="1" fillId="34" borderId="13" xfId="0" applyFont="1" applyFill="1" applyBorder="1" applyAlignment="1">
      <alignment horizontal="center" vertical="center" wrapText="1"/>
    </xf>
    <xf numFmtId="0" fontId="0" fillId="0" borderId="0" xfId="0" applyAlignment="1">
      <alignment wrapText="1"/>
    </xf>
    <xf numFmtId="0" fontId="0" fillId="0" borderId="0" xfId="0" applyFont="1" applyAlignment="1">
      <alignment wrapText="1"/>
    </xf>
    <xf numFmtId="0" fontId="0" fillId="35" borderId="0" xfId="0" applyFont="1" applyFill="1" applyAlignment="1">
      <alignment wrapText="1"/>
    </xf>
    <xf numFmtId="0" fontId="0" fillId="0" borderId="0" xfId="0" applyFont="1" applyAlignment="1">
      <alignment/>
    </xf>
    <xf numFmtId="164" fontId="0" fillId="0" borderId="0" xfId="0" applyNumberFormat="1" applyFont="1" applyAlignment="1">
      <alignment wrapText="1"/>
    </xf>
    <xf numFmtId="8" fontId="0" fillId="0" borderId="0" xfId="0" applyNumberFormat="1" applyAlignment="1">
      <alignment/>
    </xf>
    <xf numFmtId="6" fontId="0" fillId="0" borderId="0" xfId="0" applyNumberFormat="1" applyAlignment="1">
      <alignment/>
    </xf>
    <xf numFmtId="6" fontId="0" fillId="0" borderId="0" xfId="0" applyNumberFormat="1" applyFont="1" applyAlignment="1">
      <alignment wrapText="1"/>
    </xf>
    <xf numFmtId="166" fontId="0" fillId="0" borderId="0" xfId="0" applyNumberFormat="1" applyFont="1" applyAlignment="1">
      <alignment wrapText="1"/>
    </xf>
    <xf numFmtId="0" fontId="1" fillId="36" borderId="15" xfId="0" applyFont="1" applyFill="1" applyBorder="1" applyAlignment="1">
      <alignment horizontal="center" vertical="center" wrapText="1" shrinkToFit="1"/>
    </xf>
    <xf numFmtId="0" fontId="1" fillId="36" borderId="16" xfId="0" applyFont="1" applyFill="1" applyBorder="1" applyAlignment="1">
      <alignment horizontal="center" vertical="center" wrapText="1" shrinkToFit="1"/>
    </xf>
    <xf numFmtId="0" fontId="1" fillId="37" borderId="17" xfId="0" applyFont="1" applyFill="1" applyBorder="1" applyAlignment="1">
      <alignment horizontal="center" vertical="center" wrapText="1"/>
    </xf>
    <xf numFmtId="0" fontId="1" fillId="37" borderId="18" xfId="0" applyFont="1" applyFill="1" applyBorder="1" applyAlignment="1">
      <alignment horizontal="center" vertical="center" wrapText="1"/>
    </xf>
    <xf numFmtId="0" fontId="1" fillId="37" borderId="19" xfId="0" applyFont="1" applyFill="1" applyBorder="1" applyAlignment="1">
      <alignment horizontal="center" vertical="center" wrapText="1"/>
    </xf>
    <xf numFmtId="0" fontId="1" fillId="37" borderId="10" xfId="0" applyFont="1" applyFill="1" applyBorder="1" applyAlignment="1">
      <alignment horizontal="center" vertical="center" wrapText="1" shrinkToFit="1"/>
    </xf>
    <xf numFmtId="0" fontId="1" fillId="37" borderId="20" xfId="0" applyFont="1" applyFill="1" applyBorder="1" applyAlignment="1">
      <alignment horizontal="center" vertical="center" wrapText="1" shrinkToFit="1"/>
    </xf>
    <xf numFmtId="0" fontId="1" fillId="35" borderId="21" xfId="0" applyFont="1" applyFill="1" applyBorder="1" applyAlignment="1">
      <alignment horizontal="center" vertical="center" wrapText="1" shrinkToFit="1"/>
    </xf>
    <xf numFmtId="0" fontId="1" fillId="35" borderId="22" xfId="0" applyFont="1" applyFill="1" applyBorder="1" applyAlignment="1">
      <alignment horizontal="center" vertical="center" wrapText="1" shrinkToFit="1"/>
    </xf>
    <xf numFmtId="0" fontId="1" fillId="36" borderId="10" xfId="0" applyFont="1" applyFill="1" applyBorder="1" applyAlignment="1">
      <alignment horizontal="center" vertical="center" wrapText="1" shrinkToFit="1"/>
    </xf>
    <xf numFmtId="0" fontId="1" fillId="36" borderId="20" xfId="0" applyFont="1" applyFill="1" applyBorder="1" applyAlignment="1">
      <alignment horizontal="center" vertical="center" wrapText="1" shrinkToFit="1"/>
    </xf>
    <xf numFmtId="0" fontId="1" fillId="34" borderId="11"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3" xfId="0" applyFont="1" applyFill="1" applyBorder="1" applyAlignment="1">
      <alignment horizontal="center" vertical="center"/>
    </xf>
    <xf numFmtId="0" fontId="1" fillId="34" borderId="10"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5" borderId="11" xfId="0" applyFont="1" applyFill="1" applyBorder="1" applyAlignment="1">
      <alignment horizontal="center" vertical="center" wrapText="1"/>
    </xf>
    <xf numFmtId="0" fontId="1" fillId="35" borderId="0" xfId="0" applyFont="1" applyFill="1" applyBorder="1" applyAlignment="1">
      <alignment horizontal="center" vertical="center" wrapText="1"/>
    </xf>
    <xf numFmtId="0" fontId="1" fillId="35" borderId="26"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1" fillId="37" borderId="12" xfId="0" applyFont="1" applyFill="1" applyBorder="1" applyAlignment="1">
      <alignment horizontal="center" vertical="center" wrapText="1"/>
    </xf>
    <xf numFmtId="0" fontId="1" fillId="37" borderId="20"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7" borderId="15" xfId="0" applyFont="1" applyFill="1" applyBorder="1" applyAlignment="1">
      <alignment horizontal="center" vertical="center" wrapText="1"/>
    </xf>
    <xf numFmtId="0" fontId="1" fillId="37" borderId="29" xfId="0" applyFont="1" applyFill="1" applyBorder="1" applyAlignment="1">
      <alignment horizontal="center" vertical="center" wrapText="1"/>
    </xf>
    <xf numFmtId="0" fontId="1" fillId="37" borderId="16" xfId="0" applyFont="1" applyFill="1" applyBorder="1" applyAlignment="1">
      <alignment horizontal="center" vertical="center" wrapText="1"/>
    </xf>
    <xf numFmtId="0" fontId="1" fillId="35" borderId="21" xfId="0" applyFont="1" applyFill="1" applyBorder="1" applyAlignment="1">
      <alignment horizontal="center" vertical="center" wrapText="1"/>
    </xf>
    <xf numFmtId="0" fontId="1" fillId="35" borderId="30" xfId="0" applyFont="1" applyFill="1" applyBorder="1" applyAlignment="1">
      <alignment horizontal="center" vertical="center" wrapText="1"/>
    </xf>
    <xf numFmtId="0" fontId="1" fillId="35" borderId="22" xfId="0" applyFont="1" applyFill="1" applyBorder="1" applyAlignment="1">
      <alignment horizontal="center" vertical="center" wrapText="1"/>
    </xf>
    <xf numFmtId="0" fontId="1" fillId="37" borderId="21" xfId="0" applyFont="1" applyFill="1" applyBorder="1" applyAlignment="1">
      <alignment horizontal="center" vertical="center" wrapText="1"/>
    </xf>
    <xf numFmtId="0" fontId="1" fillId="37" borderId="11" xfId="0" applyFont="1" applyFill="1" applyBorder="1" applyAlignment="1">
      <alignment horizontal="center" vertical="center" wrapText="1"/>
    </xf>
    <xf numFmtId="0" fontId="1" fillId="37" borderId="31" xfId="0" applyFont="1" applyFill="1" applyBorder="1" applyAlignment="1">
      <alignment horizontal="center" vertical="center" wrapText="1"/>
    </xf>
    <xf numFmtId="0" fontId="1" fillId="37" borderId="14" xfId="0" applyFont="1" applyFill="1" applyBorder="1" applyAlignment="1">
      <alignment horizontal="center" vertical="center" wrapText="1"/>
    </xf>
    <xf numFmtId="0" fontId="1" fillId="37" borderId="13" xfId="0" applyFont="1" applyFill="1" applyBorder="1" applyAlignment="1">
      <alignment horizontal="center" vertical="center" wrapText="1"/>
    </xf>
    <xf numFmtId="0" fontId="1" fillId="35" borderId="21" xfId="0" applyFont="1" applyFill="1" applyBorder="1" applyAlignment="1" applyProtection="1">
      <alignment horizontal="center" vertical="center" wrapText="1"/>
      <protection locked="0"/>
    </xf>
    <xf numFmtId="0" fontId="1" fillId="35" borderId="30" xfId="0" applyFont="1" applyFill="1" applyBorder="1" applyAlignment="1" applyProtection="1">
      <alignment horizontal="center" vertical="center" wrapText="1"/>
      <protection locked="0"/>
    </xf>
    <xf numFmtId="0" fontId="1" fillId="35" borderId="22" xfId="0" applyFont="1" applyFill="1" applyBorder="1" applyAlignment="1" applyProtection="1">
      <alignment horizontal="center" vertical="center" wrapText="1"/>
      <protection locked="0"/>
    </xf>
    <xf numFmtId="0" fontId="1" fillId="37" borderId="11" xfId="0" applyFont="1" applyFill="1" applyBorder="1" applyAlignment="1">
      <alignment horizontal="center" vertical="center" wrapText="1" shrinkToFit="1"/>
    </xf>
    <xf numFmtId="0" fontId="1" fillId="37" borderId="26" xfId="0" applyFont="1" applyFill="1" applyBorder="1" applyAlignment="1">
      <alignment horizontal="center" vertical="center" wrapText="1" shrinkToFi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dor\Configuraci&#243;n%20local\Archivos%20temporales%20de%20Internet\Content.IE5\CJMN6LY9\ExpExcelFEIEF_BAJA.xml"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ortacion-Importacion MSFU"/>
      <sheetName val="Catalogos"/>
    </sheetNames>
    <sheetDataSet>
      <sheetData sheetId="1">
        <row r="2">
          <cell r="J2" t="str">
            <v>COOPARTICIPACIÓN ESTATAL-MUNICIPAL</v>
          </cell>
        </row>
        <row r="3">
          <cell r="J3" t="str">
            <v>COOPARTICIPACIÓN FEDERAL-ESTATAL</v>
          </cell>
        </row>
        <row r="4">
          <cell r="J4" t="str">
            <v>COOPARTICIPACIÓN FEDERAL-ESTATAL-MUNICIPAL</v>
          </cell>
        </row>
        <row r="5">
          <cell r="J5" t="str">
            <v>COOPARTICIPACIÓN FEDERAL-MUNICIPAL</v>
          </cell>
        </row>
        <row r="6">
          <cell r="J6" t="str">
            <v>DEPENDENCIA ESTATAL</v>
          </cell>
        </row>
        <row r="7">
          <cell r="J7" t="str">
            <v>DEPENDENCIA FEDERAL</v>
          </cell>
        </row>
        <row r="8">
          <cell r="J8" t="str">
            <v>DEPENDENCIA MUNICIPAL</v>
          </cell>
        </row>
        <row r="9">
          <cell r="J9" t="str">
            <v>ENTIDAD ESTATAL</v>
          </cell>
        </row>
        <row r="10">
          <cell r="J10" t="str">
            <v>ENTIDAD FEDERAL</v>
          </cell>
        </row>
        <row r="11">
          <cell r="J11" t="str">
            <v>ENTIDAD MUNICIPAL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R156"/>
  <sheetViews>
    <sheetView tabSelected="1" zoomScalePageLayoutView="0" workbookViewId="0" topLeftCell="J1">
      <selection activeCell="M10" sqref="M10"/>
    </sheetView>
  </sheetViews>
  <sheetFormatPr defaultColWidth="11.421875" defaultRowHeight="12.75"/>
  <cols>
    <col min="1" max="1" width="21.7109375" style="0" customWidth="1"/>
    <col min="14" max="14" width="12.00390625" style="0" bestFit="1" customWidth="1"/>
  </cols>
  <sheetData>
    <row r="1" ht="12.75">
      <c r="O1" s="1"/>
    </row>
    <row r="2" ht="12.75">
      <c r="O2" s="1"/>
    </row>
    <row r="3" ht="12.75">
      <c r="O3" s="1"/>
    </row>
    <row r="4" ht="13.5" customHeight="1" thickBot="1">
      <c r="O4" s="1"/>
    </row>
    <row r="5" spans="2:44" ht="17.25" customHeight="1">
      <c r="B5" s="57" t="s">
        <v>0</v>
      </c>
      <c r="C5" s="58"/>
      <c r="D5" s="58"/>
      <c r="E5" s="58"/>
      <c r="F5" s="58"/>
      <c r="G5" s="58"/>
      <c r="H5" s="58"/>
      <c r="I5" s="58"/>
      <c r="J5" s="58"/>
      <c r="K5" s="58"/>
      <c r="L5" s="58"/>
      <c r="M5" s="45"/>
      <c r="N5" s="45" t="s">
        <v>1</v>
      </c>
      <c r="O5" s="62" t="s">
        <v>2</v>
      </c>
      <c r="P5" s="45" t="s">
        <v>3</v>
      </c>
      <c r="Q5" s="54" t="s">
        <v>2</v>
      </c>
      <c r="R5" s="45" t="s">
        <v>4</v>
      </c>
      <c r="S5" s="54" t="s">
        <v>2</v>
      </c>
      <c r="T5" s="45" t="s">
        <v>5</v>
      </c>
      <c r="U5" s="51" t="s">
        <v>6</v>
      </c>
      <c r="V5" s="51" t="s">
        <v>7</v>
      </c>
      <c r="W5" s="51" t="s">
        <v>8</v>
      </c>
      <c r="X5" s="54" t="s">
        <v>9</v>
      </c>
      <c r="Y5" s="42" t="s">
        <v>10</v>
      </c>
      <c r="Z5" s="45" t="s">
        <v>11</v>
      </c>
      <c r="AA5" s="2"/>
      <c r="AB5" s="48" t="s">
        <v>12</v>
      </c>
      <c r="AC5" s="49"/>
      <c r="AD5" s="49"/>
      <c r="AE5" s="49"/>
      <c r="AF5" s="49"/>
      <c r="AG5" s="49"/>
      <c r="AH5" s="49"/>
      <c r="AI5" s="3"/>
      <c r="AJ5" s="35" t="s">
        <v>13</v>
      </c>
      <c r="AK5" s="35"/>
      <c r="AL5" s="3"/>
      <c r="AM5" s="35" t="s">
        <v>14</v>
      </c>
      <c r="AN5" s="37"/>
      <c r="AO5" s="37"/>
      <c r="AP5" s="37"/>
      <c r="AQ5" s="3"/>
      <c r="AR5" s="38" t="s">
        <v>15</v>
      </c>
    </row>
    <row r="6" spans="2:44" ht="17.25" customHeight="1" thickBot="1">
      <c r="B6" s="59"/>
      <c r="C6" s="60"/>
      <c r="D6" s="60"/>
      <c r="E6" s="60"/>
      <c r="F6" s="60"/>
      <c r="G6" s="60"/>
      <c r="H6" s="60"/>
      <c r="I6" s="60"/>
      <c r="J6" s="60"/>
      <c r="K6" s="60"/>
      <c r="L6" s="60"/>
      <c r="M6" s="61"/>
      <c r="N6" s="46"/>
      <c r="O6" s="63"/>
      <c r="P6" s="46"/>
      <c r="Q6" s="55"/>
      <c r="R6" s="46"/>
      <c r="S6" s="55"/>
      <c r="T6" s="46"/>
      <c r="U6" s="52"/>
      <c r="V6" s="52"/>
      <c r="W6" s="52"/>
      <c r="X6" s="55"/>
      <c r="Y6" s="43"/>
      <c r="Z6" s="46"/>
      <c r="AA6" s="4"/>
      <c r="AB6" s="5" t="s">
        <v>16</v>
      </c>
      <c r="AC6" s="5"/>
      <c r="AD6" s="40" t="s">
        <v>17</v>
      </c>
      <c r="AE6" s="40"/>
      <c r="AF6" s="40"/>
      <c r="AG6" s="5"/>
      <c r="AH6" s="41" t="s">
        <v>18</v>
      </c>
      <c r="AI6" s="5"/>
      <c r="AJ6" s="50"/>
      <c r="AK6" s="50"/>
      <c r="AL6" s="5"/>
      <c r="AM6" s="36"/>
      <c r="AN6" s="41" t="s">
        <v>19</v>
      </c>
      <c r="AO6" s="41" t="s">
        <v>20</v>
      </c>
      <c r="AP6" s="41" t="s">
        <v>21</v>
      </c>
      <c r="AQ6" s="6"/>
      <c r="AR6" s="39"/>
    </row>
    <row r="7" spans="2:44" ht="17.25" customHeight="1">
      <c r="B7" s="31" t="s">
        <v>22</v>
      </c>
      <c r="C7" s="65" t="s">
        <v>23</v>
      </c>
      <c r="D7" s="65" t="s">
        <v>24</v>
      </c>
      <c r="E7" s="65" t="s">
        <v>25</v>
      </c>
      <c r="F7" s="65" t="s">
        <v>26</v>
      </c>
      <c r="G7" s="65" t="s">
        <v>27</v>
      </c>
      <c r="H7" s="29" t="s">
        <v>28</v>
      </c>
      <c r="I7" s="24" t="s">
        <v>29</v>
      </c>
      <c r="J7" s="31" t="s">
        <v>2</v>
      </c>
      <c r="K7" s="33" t="s">
        <v>30</v>
      </c>
      <c r="L7" s="24" t="s">
        <v>31</v>
      </c>
      <c r="M7" s="24" t="s">
        <v>32</v>
      </c>
      <c r="N7" s="46"/>
      <c r="O7" s="63"/>
      <c r="P7" s="46"/>
      <c r="Q7" s="55"/>
      <c r="R7" s="46"/>
      <c r="S7" s="55"/>
      <c r="T7" s="46"/>
      <c r="U7" s="52"/>
      <c r="V7" s="52"/>
      <c r="W7" s="52"/>
      <c r="X7" s="55"/>
      <c r="Y7" s="43"/>
      <c r="Z7" s="46"/>
      <c r="AA7" s="4"/>
      <c r="AB7" s="8" t="s">
        <v>33</v>
      </c>
      <c r="AC7" s="8"/>
      <c r="AD7" s="8" t="s">
        <v>34</v>
      </c>
      <c r="AE7" s="8" t="s">
        <v>35</v>
      </c>
      <c r="AF7" s="8" t="s">
        <v>36</v>
      </c>
      <c r="AG7" s="5"/>
      <c r="AH7" s="36"/>
      <c r="AI7" s="8"/>
      <c r="AJ7" s="8" t="s">
        <v>37</v>
      </c>
      <c r="AK7" s="8" t="s">
        <v>38</v>
      </c>
      <c r="AL7" s="8"/>
      <c r="AM7" s="36"/>
      <c r="AN7" s="36"/>
      <c r="AO7" s="36"/>
      <c r="AP7" s="36"/>
      <c r="AQ7" s="6"/>
      <c r="AR7" s="39"/>
    </row>
    <row r="8" spans="2:44" ht="22.5" customHeight="1" thickBot="1">
      <c r="B8" s="32"/>
      <c r="C8" s="66"/>
      <c r="D8" s="66"/>
      <c r="E8" s="66"/>
      <c r="F8" s="66"/>
      <c r="G8" s="66"/>
      <c r="H8" s="30"/>
      <c r="I8" s="25"/>
      <c r="J8" s="32"/>
      <c r="K8" s="34"/>
      <c r="L8" s="25"/>
      <c r="M8" s="25"/>
      <c r="N8" s="46"/>
      <c r="O8" s="63"/>
      <c r="P8" s="46"/>
      <c r="Q8" s="55"/>
      <c r="R8" s="46"/>
      <c r="S8" s="55"/>
      <c r="T8" s="46"/>
      <c r="U8" s="52"/>
      <c r="V8" s="52"/>
      <c r="W8" s="52"/>
      <c r="X8" s="55"/>
      <c r="Y8" s="43"/>
      <c r="Z8" s="46"/>
      <c r="AA8" s="4"/>
      <c r="AB8" s="8"/>
      <c r="AC8" s="8"/>
      <c r="AD8" s="8"/>
      <c r="AE8" s="8"/>
      <c r="AF8" s="8"/>
      <c r="AG8" s="5"/>
      <c r="AH8" s="5"/>
      <c r="AI8" s="8"/>
      <c r="AJ8" s="8"/>
      <c r="AK8" s="8"/>
      <c r="AL8" s="8"/>
      <c r="AM8" s="8"/>
      <c r="AN8" s="5"/>
      <c r="AO8" s="5"/>
      <c r="AP8" s="6"/>
      <c r="AQ8" s="8"/>
      <c r="AR8" s="7"/>
    </row>
    <row r="9" spans="2:44" ht="13.5" customHeight="1" thickBot="1">
      <c r="B9" s="26">
        <v>1</v>
      </c>
      <c r="C9" s="27"/>
      <c r="D9" s="27"/>
      <c r="E9" s="27"/>
      <c r="F9" s="27"/>
      <c r="G9" s="27"/>
      <c r="H9" s="27"/>
      <c r="I9" s="27"/>
      <c r="J9" s="27"/>
      <c r="K9" s="27"/>
      <c r="L9" s="27"/>
      <c r="M9" s="28"/>
      <c r="N9" s="47"/>
      <c r="O9" s="64"/>
      <c r="P9" s="47"/>
      <c r="Q9" s="56"/>
      <c r="R9" s="47"/>
      <c r="S9" s="56"/>
      <c r="T9" s="47"/>
      <c r="U9" s="53"/>
      <c r="V9" s="53"/>
      <c r="W9" s="53"/>
      <c r="X9" s="56"/>
      <c r="Y9" s="44"/>
      <c r="Z9" s="47"/>
      <c r="AA9" s="9"/>
      <c r="AB9" s="10">
        <v>2</v>
      </c>
      <c r="AC9" s="10"/>
      <c r="AD9" s="10">
        <v>3</v>
      </c>
      <c r="AE9" s="10">
        <v>4</v>
      </c>
      <c r="AF9" s="10">
        <v>5</v>
      </c>
      <c r="AG9" s="11"/>
      <c r="AH9" s="12" t="s">
        <v>39</v>
      </c>
      <c r="AI9" s="10"/>
      <c r="AJ9" s="10">
        <v>6</v>
      </c>
      <c r="AK9" s="10">
        <v>7</v>
      </c>
      <c r="AL9" s="10"/>
      <c r="AM9" s="11">
        <v>8</v>
      </c>
      <c r="AN9" s="11">
        <v>9</v>
      </c>
      <c r="AO9" s="11">
        <v>10</v>
      </c>
      <c r="AP9" s="11" t="s">
        <v>40</v>
      </c>
      <c r="AQ9" s="13"/>
      <c r="AR9" s="14">
        <v>11</v>
      </c>
    </row>
    <row r="10" spans="2:44" s="16" customFormat="1" ht="76.5">
      <c r="B10" s="17">
        <v>3657</v>
      </c>
      <c r="C10" s="16" t="s">
        <v>41</v>
      </c>
      <c r="D10" s="16" t="s">
        <v>42</v>
      </c>
      <c r="E10" s="16" t="s">
        <v>43</v>
      </c>
      <c r="F10" s="16" t="s">
        <v>44</v>
      </c>
      <c r="G10" s="16" t="s">
        <v>45</v>
      </c>
      <c r="H10" s="16" t="s">
        <v>46</v>
      </c>
      <c r="I10" s="16" t="s">
        <v>47</v>
      </c>
      <c r="J10" s="17" t="s">
        <v>48</v>
      </c>
      <c r="K10" s="16" t="s">
        <v>49</v>
      </c>
      <c r="L10" s="16" t="s">
        <v>50</v>
      </c>
      <c r="M10" s="16" t="s">
        <v>51</v>
      </c>
      <c r="N10" s="16" t="s">
        <v>52</v>
      </c>
      <c r="O10" s="17" t="s">
        <v>53</v>
      </c>
      <c r="P10" s="16" t="s">
        <v>54</v>
      </c>
      <c r="Q10" s="17" t="s">
        <v>55</v>
      </c>
      <c r="R10" s="16" t="s">
        <v>56</v>
      </c>
      <c r="S10" s="17" t="s">
        <v>57</v>
      </c>
      <c r="T10" s="16" t="s">
        <v>58</v>
      </c>
      <c r="U10" s="16" t="s">
        <v>59</v>
      </c>
      <c r="W10" s="16" t="s">
        <v>60</v>
      </c>
      <c r="X10" s="17"/>
      <c r="Y10" s="17"/>
      <c r="Z10" s="16" t="str">
        <f aca="true" t="shared" si="0" ref="Z10:Z41">CONCATENATE(X10,"-",Y10)</f>
        <v>-</v>
      </c>
      <c r="AB10" s="22">
        <v>3464696</v>
      </c>
      <c r="AD10" s="22">
        <v>2598522</v>
      </c>
      <c r="AE10" s="22">
        <v>3464696</v>
      </c>
      <c r="AF10" s="22">
        <v>1838491</v>
      </c>
      <c r="AH10" s="19">
        <f aca="true" t="shared" si="1" ref="AH10:AH41">AF10/AD10</f>
        <v>0.7075141176407204</v>
      </c>
      <c r="AJ10" s="22">
        <v>0</v>
      </c>
      <c r="AK10" s="22">
        <v>0</v>
      </c>
      <c r="AM10" s="16" t="s">
        <v>61</v>
      </c>
      <c r="AN10" s="23">
        <v>1</v>
      </c>
      <c r="AO10" s="23">
        <v>1</v>
      </c>
      <c r="AP10" s="19">
        <f aca="true" t="shared" si="2" ref="AP10:AP41">AO10/AN10</f>
        <v>1</v>
      </c>
      <c r="AR10" s="18" t="s">
        <v>62</v>
      </c>
    </row>
    <row r="11" spans="2:44" ht="89.25" customHeight="1">
      <c r="B11" s="17">
        <v>3656</v>
      </c>
      <c r="C11" s="16" t="s">
        <v>41</v>
      </c>
      <c r="D11" s="16" t="s">
        <v>42</v>
      </c>
      <c r="E11" s="16" t="s">
        <v>43</v>
      </c>
      <c r="F11" s="16" t="s">
        <v>44</v>
      </c>
      <c r="G11" s="16" t="s">
        <v>45</v>
      </c>
      <c r="H11" s="16" t="s">
        <v>63</v>
      </c>
      <c r="I11" s="16" t="s">
        <v>64</v>
      </c>
      <c r="J11" s="17" t="s">
        <v>48</v>
      </c>
      <c r="K11" s="16" t="s">
        <v>49</v>
      </c>
      <c r="L11" s="16" t="s">
        <v>65</v>
      </c>
      <c r="M11" s="16" t="s">
        <v>51</v>
      </c>
      <c r="N11" s="16" t="s">
        <v>66</v>
      </c>
      <c r="O11" s="17" t="s">
        <v>53</v>
      </c>
      <c r="P11" s="16" t="s">
        <v>54</v>
      </c>
      <c r="Q11" s="17" t="s">
        <v>55</v>
      </c>
      <c r="R11" s="16" t="s">
        <v>56</v>
      </c>
      <c r="S11" s="17" t="s">
        <v>57</v>
      </c>
      <c r="T11" s="16" t="s">
        <v>58</v>
      </c>
      <c r="U11" s="16" t="s">
        <v>59</v>
      </c>
      <c r="V11" s="16"/>
      <c r="W11" s="16" t="s">
        <v>60</v>
      </c>
      <c r="X11" s="17"/>
      <c r="Y11" s="17"/>
      <c r="Z11" s="16" t="str">
        <f t="shared" si="0"/>
        <v>-</v>
      </c>
      <c r="AB11" s="22">
        <v>79897</v>
      </c>
      <c r="AD11" s="22">
        <v>79897</v>
      </c>
      <c r="AE11" s="22">
        <v>79897</v>
      </c>
      <c r="AF11" s="22">
        <v>79897</v>
      </c>
      <c r="AH11" s="19">
        <f t="shared" si="1"/>
        <v>1</v>
      </c>
      <c r="AJ11" s="22">
        <v>0</v>
      </c>
      <c r="AK11" s="22">
        <v>0</v>
      </c>
      <c r="AM11" s="16" t="s">
        <v>61</v>
      </c>
      <c r="AN11" s="23">
        <v>1</v>
      </c>
      <c r="AO11" s="23">
        <v>1</v>
      </c>
      <c r="AP11" s="19">
        <f t="shared" si="2"/>
        <v>1</v>
      </c>
      <c r="AR11" s="18" t="s">
        <v>67</v>
      </c>
    </row>
    <row r="12" spans="2:44" ht="89.25" customHeight="1">
      <c r="B12" s="17">
        <v>3656</v>
      </c>
      <c r="C12" s="16" t="s">
        <v>41</v>
      </c>
      <c r="D12" s="16" t="s">
        <v>42</v>
      </c>
      <c r="E12" s="16" t="s">
        <v>43</v>
      </c>
      <c r="F12" s="16" t="s">
        <v>44</v>
      </c>
      <c r="G12" s="16" t="s">
        <v>45</v>
      </c>
      <c r="H12" s="16" t="s">
        <v>63</v>
      </c>
      <c r="I12" s="16" t="s">
        <v>68</v>
      </c>
      <c r="J12" s="17" t="s">
        <v>48</v>
      </c>
      <c r="K12" s="16" t="s">
        <v>49</v>
      </c>
      <c r="L12" s="16" t="s">
        <v>65</v>
      </c>
      <c r="M12" s="16" t="s">
        <v>51</v>
      </c>
      <c r="N12" s="16" t="s">
        <v>69</v>
      </c>
      <c r="O12" s="17" t="s">
        <v>53</v>
      </c>
      <c r="P12" s="16" t="s">
        <v>54</v>
      </c>
      <c r="Q12" s="17" t="s">
        <v>55</v>
      </c>
      <c r="R12" s="16" t="s">
        <v>56</v>
      </c>
      <c r="S12" s="17" t="s">
        <v>57</v>
      </c>
      <c r="T12" s="16" t="s">
        <v>58</v>
      </c>
      <c r="U12" s="16" t="s">
        <v>59</v>
      </c>
      <c r="V12" s="16"/>
      <c r="W12" s="16" t="s">
        <v>60</v>
      </c>
      <c r="X12" s="17"/>
      <c r="Y12" s="17"/>
      <c r="Z12" s="16" t="str">
        <f t="shared" si="0"/>
        <v>-</v>
      </c>
      <c r="AB12" s="22">
        <v>47436</v>
      </c>
      <c r="AD12" s="22">
        <v>47436</v>
      </c>
      <c r="AE12" s="22">
        <v>47436</v>
      </c>
      <c r="AF12" s="22">
        <v>47436</v>
      </c>
      <c r="AH12" s="19">
        <f t="shared" si="1"/>
        <v>1</v>
      </c>
      <c r="AJ12" s="22">
        <v>0</v>
      </c>
      <c r="AK12" s="22">
        <v>0</v>
      </c>
      <c r="AM12" s="16" t="s">
        <v>61</v>
      </c>
      <c r="AN12" s="23">
        <v>1</v>
      </c>
      <c r="AO12" s="23">
        <v>1</v>
      </c>
      <c r="AP12" s="19">
        <f t="shared" si="2"/>
        <v>1</v>
      </c>
      <c r="AR12" s="18" t="s">
        <v>70</v>
      </c>
    </row>
    <row r="13" spans="2:44" ht="89.25" customHeight="1">
      <c r="B13" s="17">
        <v>3659</v>
      </c>
      <c r="C13" s="16" t="s">
        <v>41</v>
      </c>
      <c r="D13" s="16" t="s">
        <v>42</v>
      </c>
      <c r="E13" s="16" t="s">
        <v>43</v>
      </c>
      <c r="F13" s="16" t="s">
        <v>44</v>
      </c>
      <c r="G13" s="16" t="s">
        <v>45</v>
      </c>
      <c r="H13" s="16" t="s">
        <v>71</v>
      </c>
      <c r="I13" s="16" t="s">
        <v>72</v>
      </c>
      <c r="J13" s="17" t="s">
        <v>48</v>
      </c>
      <c r="K13" s="16" t="s">
        <v>49</v>
      </c>
      <c r="L13" s="16" t="s">
        <v>73</v>
      </c>
      <c r="M13" s="16" t="s">
        <v>51</v>
      </c>
      <c r="N13" s="16" t="s">
        <v>74</v>
      </c>
      <c r="O13" s="17" t="s">
        <v>53</v>
      </c>
      <c r="P13" s="16" t="s">
        <v>54</v>
      </c>
      <c r="Q13" s="17" t="s">
        <v>55</v>
      </c>
      <c r="R13" s="16" t="s">
        <v>56</v>
      </c>
      <c r="S13" s="17" t="s">
        <v>57</v>
      </c>
      <c r="T13" s="16" t="s">
        <v>58</v>
      </c>
      <c r="U13" s="16" t="s">
        <v>59</v>
      </c>
      <c r="V13" s="16"/>
      <c r="W13" s="16" t="s">
        <v>60</v>
      </c>
      <c r="X13" s="17"/>
      <c r="Y13" s="17"/>
      <c r="Z13" s="16" t="str">
        <f t="shared" si="0"/>
        <v>-</v>
      </c>
      <c r="AB13" s="22">
        <v>1258745</v>
      </c>
      <c r="AD13" s="22">
        <v>1258745</v>
      </c>
      <c r="AE13" s="22">
        <v>1258745</v>
      </c>
      <c r="AF13" s="22">
        <v>1258745</v>
      </c>
      <c r="AH13" s="19">
        <f t="shared" si="1"/>
        <v>1</v>
      </c>
      <c r="AJ13" s="22">
        <v>0</v>
      </c>
      <c r="AK13" s="22">
        <v>0</v>
      </c>
      <c r="AM13" s="16" t="s">
        <v>61</v>
      </c>
      <c r="AN13" s="23">
        <v>1</v>
      </c>
      <c r="AO13" s="23">
        <v>1</v>
      </c>
      <c r="AP13" s="19">
        <f t="shared" si="2"/>
        <v>1</v>
      </c>
      <c r="AR13" s="18" t="s">
        <v>75</v>
      </c>
    </row>
    <row r="14" spans="2:44" ht="89.25" customHeight="1">
      <c r="B14" s="17">
        <v>3673</v>
      </c>
      <c r="C14" s="16" t="s">
        <v>41</v>
      </c>
      <c r="D14" s="16" t="s">
        <v>42</v>
      </c>
      <c r="E14" s="16" t="s">
        <v>43</v>
      </c>
      <c r="F14" s="16" t="s">
        <v>44</v>
      </c>
      <c r="G14" s="16" t="s">
        <v>76</v>
      </c>
      <c r="H14" s="16" t="s">
        <v>46</v>
      </c>
      <c r="I14" s="16" t="s">
        <v>77</v>
      </c>
      <c r="J14" s="17" t="s">
        <v>48</v>
      </c>
      <c r="K14" s="16" t="s">
        <v>49</v>
      </c>
      <c r="L14" s="16" t="s">
        <v>78</v>
      </c>
      <c r="M14" s="16" t="s">
        <v>51</v>
      </c>
      <c r="N14" s="16" t="s">
        <v>79</v>
      </c>
      <c r="O14" s="17" t="s">
        <v>53</v>
      </c>
      <c r="P14" s="16" t="s">
        <v>54</v>
      </c>
      <c r="Q14" s="17" t="s">
        <v>55</v>
      </c>
      <c r="R14" s="16" t="s">
        <v>56</v>
      </c>
      <c r="S14" s="17" t="s">
        <v>57</v>
      </c>
      <c r="T14" s="16" t="s">
        <v>58</v>
      </c>
      <c r="U14" s="16" t="s">
        <v>59</v>
      </c>
      <c r="V14" s="16"/>
      <c r="W14" s="16" t="s">
        <v>60</v>
      </c>
      <c r="X14" s="17"/>
      <c r="Y14" s="17"/>
      <c r="Z14" s="16" t="str">
        <f t="shared" si="0"/>
        <v>-</v>
      </c>
      <c r="AB14" s="22">
        <v>666851</v>
      </c>
      <c r="AD14" s="22">
        <v>666851</v>
      </c>
      <c r="AE14" s="22">
        <v>666851</v>
      </c>
      <c r="AF14" s="22">
        <v>572079</v>
      </c>
      <c r="AH14" s="19">
        <f t="shared" si="1"/>
        <v>0.8578812958217052</v>
      </c>
      <c r="AJ14" s="22">
        <v>0</v>
      </c>
      <c r="AK14" s="22">
        <v>0</v>
      </c>
      <c r="AM14" s="16" t="s">
        <v>80</v>
      </c>
      <c r="AN14" s="23">
        <v>1</v>
      </c>
      <c r="AO14" s="23">
        <v>1</v>
      </c>
      <c r="AP14" s="19">
        <f t="shared" si="2"/>
        <v>1</v>
      </c>
      <c r="AR14" s="18" t="s">
        <v>81</v>
      </c>
    </row>
    <row r="15" spans="2:44" ht="89.25" customHeight="1">
      <c r="B15" s="17">
        <v>3673</v>
      </c>
      <c r="C15" s="16" t="s">
        <v>41</v>
      </c>
      <c r="D15" s="16" t="s">
        <v>42</v>
      </c>
      <c r="E15" s="16" t="s">
        <v>43</v>
      </c>
      <c r="F15" s="16" t="s">
        <v>44</v>
      </c>
      <c r="G15" s="16" t="s">
        <v>76</v>
      </c>
      <c r="H15" s="16" t="s">
        <v>46</v>
      </c>
      <c r="I15" s="16" t="s">
        <v>82</v>
      </c>
      <c r="J15" s="17" t="s">
        <v>48</v>
      </c>
      <c r="K15" s="16" t="s">
        <v>49</v>
      </c>
      <c r="L15" s="16" t="s">
        <v>83</v>
      </c>
      <c r="M15" s="16" t="s">
        <v>51</v>
      </c>
      <c r="N15" s="16" t="s">
        <v>84</v>
      </c>
      <c r="O15" s="17" t="s">
        <v>53</v>
      </c>
      <c r="P15" s="16" t="s">
        <v>54</v>
      </c>
      <c r="Q15" s="17" t="s">
        <v>55</v>
      </c>
      <c r="R15" s="16" t="s">
        <v>56</v>
      </c>
      <c r="S15" s="17" t="s">
        <v>57</v>
      </c>
      <c r="T15" s="16" t="s">
        <v>58</v>
      </c>
      <c r="U15" s="16" t="s">
        <v>59</v>
      </c>
      <c r="V15" s="16"/>
      <c r="W15" s="16" t="s">
        <v>60</v>
      </c>
      <c r="X15" s="17"/>
      <c r="Y15" s="17"/>
      <c r="Z15" s="16" t="str">
        <f t="shared" si="0"/>
        <v>-</v>
      </c>
      <c r="AB15" s="22">
        <v>522416</v>
      </c>
      <c r="AD15" s="22">
        <v>522416</v>
      </c>
      <c r="AE15" s="22">
        <v>522416</v>
      </c>
      <c r="AF15" s="22">
        <v>490806</v>
      </c>
      <c r="AH15" s="19">
        <f t="shared" si="1"/>
        <v>0.9394926648494686</v>
      </c>
      <c r="AJ15" s="22">
        <v>0</v>
      </c>
      <c r="AK15" s="22">
        <v>0</v>
      </c>
      <c r="AM15" s="16" t="s">
        <v>80</v>
      </c>
      <c r="AN15" s="23">
        <v>1</v>
      </c>
      <c r="AO15" s="23">
        <v>1</v>
      </c>
      <c r="AP15" s="19">
        <f t="shared" si="2"/>
        <v>1</v>
      </c>
      <c r="AR15" s="18" t="s">
        <v>85</v>
      </c>
    </row>
    <row r="16" spans="2:44" ht="89.25" customHeight="1">
      <c r="B16" s="17">
        <v>5817</v>
      </c>
      <c r="C16" s="16" t="s">
        <v>41</v>
      </c>
      <c r="D16" s="16" t="s">
        <v>42</v>
      </c>
      <c r="E16" s="16" t="s">
        <v>43</v>
      </c>
      <c r="F16" s="16" t="s">
        <v>86</v>
      </c>
      <c r="G16" s="16" t="s">
        <v>87</v>
      </c>
      <c r="H16" s="16" t="s">
        <v>88</v>
      </c>
      <c r="I16" s="16" t="s">
        <v>89</v>
      </c>
      <c r="J16" s="17" t="s">
        <v>48</v>
      </c>
      <c r="K16" s="16" t="s">
        <v>49</v>
      </c>
      <c r="L16" s="16" t="s">
        <v>90</v>
      </c>
      <c r="M16" s="16" t="s">
        <v>51</v>
      </c>
      <c r="N16" s="16" t="s">
        <v>91</v>
      </c>
      <c r="O16" s="17" t="s">
        <v>53</v>
      </c>
      <c r="P16" s="16" t="s">
        <v>54</v>
      </c>
      <c r="Q16" s="17" t="s">
        <v>55</v>
      </c>
      <c r="R16" s="16" t="s">
        <v>56</v>
      </c>
      <c r="S16" s="17" t="s">
        <v>57</v>
      </c>
      <c r="T16" s="16" t="s">
        <v>58</v>
      </c>
      <c r="U16" s="16" t="s">
        <v>92</v>
      </c>
      <c r="V16" s="16"/>
      <c r="W16" s="16" t="s">
        <v>60</v>
      </c>
      <c r="X16" s="17"/>
      <c r="Y16" s="17"/>
      <c r="Z16" s="16" t="str">
        <f t="shared" si="0"/>
        <v>-</v>
      </c>
      <c r="AB16" s="22">
        <v>272817</v>
      </c>
      <c r="AD16" s="22">
        <v>165187</v>
      </c>
      <c r="AE16" s="22">
        <v>272817</v>
      </c>
      <c r="AF16" s="22">
        <v>165187</v>
      </c>
      <c r="AH16" s="19">
        <f t="shared" si="1"/>
        <v>1</v>
      </c>
      <c r="AJ16" s="22">
        <v>0</v>
      </c>
      <c r="AK16" s="22">
        <v>0</v>
      </c>
      <c r="AM16" s="16" t="s">
        <v>93</v>
      </c>
      <c r="AN16" s="23">
        <v>100</v>
      </c>
      <c r="AO16" s="23">
        <v>100</v>
      </c>
      <c r="AP16" s="19">
        <f t="shared" si="2"/>
        <v>1</v>
      </c>
      <c r="AR16" s="18" t="s">
        <v>94</v>
      </c>
    </row>
    <row r="17" spans="2:44" ht="89.25" customHeight="1">
      <c r="B17" s="17">
        <v>5817</v>
      </c>
      <c r="C17" s="16" t="s">
        <v>41</v>
      </c>
      <c r="D17" s="16" t="s">
        <v>42</v>
      </c>
      <c r="E17" s="16" t="s">
        <v>43</v>
      </c>
      <c r="F17" s="16" t="s">
        <v>86</v>
      </c>
      <c r="G17" s="16" t="s">
        <v>87</v>
      </c>
      <c r="H17" s="16" t="s">
        <v>88</v>
      </c>
      <c r="I17" s="16" t="s">
        <v>95</v>
      </c>
      <c r="J17" s="17" t="s">
        <v>48</v>
      </c>
      <c r="K17" s="16" t="s">
        <v>49</v>
      </c>
      <c r="L17" s="16" t="s">
        <v>65</v>
      </c>
      <c r="M17" s="16" t="s">
        <v>51</v>
      </c>
      <c r="N17" s="16" t="s">
        <v>96</v>
      </c>
      <c r="O17" s="17" t="s">
        <v>53</v>
      </c>
      <c r="P17" s="16" t="s">
        <v>54</v>
      </c>
      <c r="Q17" s="17" t="s">
        <v>55</v>
      </c>
      <c r="R17" s="16" t="s">
        <v>56</v>
      </c>
      <c r="S17" s="17" t="s">
        <v>57</v>
      </c>
      <c r="T17" s="16" t="s">
        <v>58</v>
      </c>
      <c r="U17" s="16" t="s">
        <v>59</v>
      </c>
      <c r="V17" s="16"/>
      <c r="W17" s="16" t="s">
        <v>60</v>
      </c>
      <c r="X17" s="17"/>
      <c r="Y17" s="17"/>
      <c r="Z17" s="16" t="str">
        <f t="shared" si="0"/>
        <v>-</v>
      </c>
      <c r="AB17" s="22">
        <v>115154</v>
      </c>
      <c r="AD17" s="22">
        <v>115154</v>
      </c>
      <c r="AE17" s="22">
        <v>115154</v>
      </c>
      <c r="AF17" s="22">
        <v>115154</v>
      </c>
      <c r="AH17" s="19">
        <f t="shared" si="1"/>
        <v>1</v>
      </c>
      <c r="AJ17" s="22">
        <v>0</v>
      </c>
      <c r="AK17" s="22">
        <v>0</v>
      </c>
      <c r="AM17" s="16" t="s">
        <v>61</v>
      </c>
      <c r="AN17" s="23">
        <v>1</v>
      </c>
      <c r="AO17" s="23">
        <v>1</v>
      </c>
      <c r="AP17" s="19">
        <f t="shared" si="2"/>
        <v>1</v>
      </c>
      <c r="AR17" s="18" t="s">
        <v>97</v>
      </c>
    </row>
    <row r="18" spans="2:44" ht="89.25" customHeight="1">
      <c r="B18" s="17">
        <v>5817</v>
      </c>
      <c r="C18" s="16" t="s">
        <v>41</v>
      </c>
      <c r="D18" s="16" t="s">
        <v>42</v>
      </c>
      <c r="E18" s="16" t="s">
        <v>43</v>
      </c>
      <c r="F18" s="16" t="s">
        <v>86</v>
      </c>
      <c r="G18" s="16" t="s">
        <v>87</v>
      </c>
      <c r="H18" s="16" t="s">
        <v>88</v>
      </c>
      <c r="I18" s="16" t="s">
        <v>98</v>
      </c>
      <c r="J18" s="17" t="s">
        <v>48</v>
      </c>
      <c r="K18" s="16" t="s">
        <v>49</v>
      </c>
      <c r="L18" s="16" t="s">
        <v>65</v>
      </c>
      <c r="M18" s="16" t="s">
        <v>51</v>
      </c>
      <c r="N18" s="16" t="s">
        <v>99</v>
      </c>
      <c r="O18" s="17" t="s">
        <v>53</v>
      </c>
      <c r="P18" s="16" t="s">
        <v>54</v>
      </c>
      <c r="Q18" s="17" t="s">
        <v>55</v>
      </c>
      <c r="R18" s="16" t="s">
        <v>56</v>
      </c>
      <c r="S18" s="17" t="s">
        <v>57</v>
      </c>
      <c r="T18" s="16" t="s">
        <v>58</v>
      </c>
      <c r="U18" s="16" t="s">
        <v>59</v>
      </c>
      <c r="V18" s="16"/>
      <c r="W18" s="16" t="s">
        <v>60</v>
      </c>
      <c r="X18" s="17"/>
      <c r="Y18" s="17"/>
      <c r="Z18" s="16" t="str">
        <f t="shared" si="0"/>
        <v>-</v>
      </c>
      <c r="AB18" s="22">
        <v>184176</v>
      </c>
      <c r="AD18" s="22">
        <v>184176</v>
      </c>
      <c r="AE18" s="22">
        <v>184176</v>
      </c>
      <c r="AF18" s="22">
        <v>184176</v>
      </c>
      <c r="AH18" s="19">
        <f t="shared" si="1"/>
        <v>1</v>
      </c>
      <c r="AJ18" s="22">
        <v>0</v>
      </c>
      <c r="AK18" s="22">
        <v>0</v>
      </c>
      <c r="AM18" s="16" t="s">
        <v>61</v>
      </c>
      <c r="AN18" s="23">
        <v>1</v>
      </c>
      <c r="AO18" s="23">
        <v>1</v>
      </c>
      <c r="AP18" s="19">
        <f t="shared" si="2"/>
        <v>1</v>
      </c>
      <c r="AR18" s="18" t="s">
        <v>100</v>
      </c>
    </row>
    <row r="19" spans="2:44" ht="89.25" customHeight="1">
      <c r="B19" s="17">
        <v>5817</v>
      </c>
      <c r="C19" s="16" t="s">
        <v>41</v>
      </c>
      <c r="D19" s="16" t="s">
        <v>42</v>
      </c>
      <c r="E19" s="16" t="s">
        <v>43</v>
      </c>
      <c r="F19" s="16" t="s">
        <v>86</v>
      </c>
      <c r="G19" s="16" t="s">
        <v>87</v>
      </c>
      <c r="H19" s="16" t="s">
        <v>88</v>
      </c>
      <c r="I19" s="16" t="s">
        <v>98</v>
      </c>
      <c r="J19" s="17" t="s">
        <v>48</v>
      </c>
      <c r="K19" s="16" t="s">
        <v>49</v>
      </c>
      <c r="L19" s="16" t="s">
        <v>90</v>
      </c>
      <c r="M19" s="16" t="s">
        <v>51</v>
      </c>
      <c r="N19" s="16" t="s">
        <v>101</v>
      </c>
      <c r="O19" s="17" t="s">
        <v>53</v>
      </c>
      <c r="P19" s="16" t="s">
        <v>54</v>
      </c>
      <c r="Q19" s="17" t="s">
        <v>55</v>
      </c>
      <c r="R19" s="16" t="s">
        <v>56</v>
      </c>
      <c r="S19" s="17" t="s">
        <v>57</v>
      </c>
      <c r="T19" s="16" t="s">
        <v>58</v>
      </c>
      <c r="U19" s="16" t="s">
        <v>59</v>
      </c>
      <c r="V19" s="16"/>
      <c r="W19" s="16" t="s">
        <v>60</v>
      </c>
      <c r="X19" s="17"/>
      <c r="Y19" s="17"/>
      <c r="Z19" s="16" t="str">
        <f t="shared" si="0"/>
        <v>-</v>
      </c>
      <c r="AB19" s="22">
        <v>273288</v>
      </c>
      <c r="AD19" s="22">
        <v>273288</v>
      </c>
      <c r="AE19" s="22">
        <v>273288</v>
      </c>
      <c r="AF19" s="22">
        <v>273288</v>
      </c>
      <c r="AH19" s="19">
        <f t="shared" si="1"/>
        <v>1</v>
      </c>
      <c r="AJ19" s="22">
        <v>0</v>
      </c>
      <c r="AK19" s="22">
        <v>0</v>
      </c>
      <c r="AM19" s="16" t="s">
        <v>61</v>
      </c>
      <c r="AN19" s="23">
        <v>1</v>
      </c>
      <c r="AO19" s="23">
        <v>1</v>
      </c>
      <c r="AP19" s="19">
        <f t="shared" si="2"/>
        <v>1</v>
      </c>
      <c r="AR19" s="18" t="s">
        <v>102</v>
      </c>
    </row>
    <row r="20" spans="2:44" ht="89.25" customHeight="1">
      <c r="B20" s="17">
        <v>5817</v>
      </c>
      <c r="C20" s="16" t="s">
        <v>41</v>
      </c>
      <c r="D20" s="16" t="s">
        <v>42</v>
      </c>
      <c r="E20" s="16" t="s">
        <v>43</v>
      </c>
      <c r="F20" s="16" t="s">
        <v>86</v>
      </c>
      <c r="G20" s="16" t="s">
        <v>87</v>
      </c>
      <c r="H20" s="16" t="s">
        <v>88</v>
      </c>
      <c r="I20" s="16" t="s">
        <v>103</v>
      </c>
      <c r="J20" s="17" t="s">
        <v>48</v>
      </c>
      <c r="K20" s="16" t="s">
        <v>49</v>
      </c>
      <c r="L20" s="16" t="s">
        <v>104</v>
      </c>
      <c r="M20" s="16" t="s">
        <v>105</v>
      </c>
      <c r="N20" s="16" t="s">
        <v>106</v>
      </c>
      <c r="O20" s="17" t="s">
        <v>53</v>
      </c>
      <c r="P20" s="16" t="s">
        <v>54</v>
      </c>
      <c r="Q20" s="17" t="s">
        <v>55</v>
      </c>
      <c r="R20" s="16" t="s">
        <v>56</v>
      </c>
      <c r="S20" s="17" t="s">
        <v>57</v>
      </c>
      <c r="T20" s="16" t="s">
        <v>58</v>
      </c>
      <c r="U20" s="16" t="s">
        <v>59</v>
      </c>
      <c r="V20" s="16"/>
      <c r="W20" s="16" t="s">
        <v>60</v>
      </c>
      <c r="X20" s="17"/>
      <c r="Y20" s="17"/>
      <c r="Z20" s="16" t="str">
        <f t="shared" si="0"/>
        <v>-</v>
      </c>
      <c r="AB20" s="22">
        <v>170061</v>
      </c>
      <c r="AD20" s="22">
        <v>170061</v>
      </c>
      <c r="AE20" s="22">
        <v>170061</v>
      </c>
      <c r="AF20" s="22">
        <v>170061</v>
      </c>
      <c r="AH20" s="19">
        <f t="shared" si="1"/>
        <v>1</v>
      </c>
      <c r="AJ20" s="22">
        <v>0</v>
      </c>
      <c r="AK20" s="22">
        <v>0</v>
      </c>
      <c r="AM20" s="16" t="s">
        <v>107</v>
      </c>
      <c r="AN20" s="23">
        <v>1</v>
      </c>
      <c r="AO20" s="23">
        <v>1</v>
      </c>
      <c r="AP20" s="19">
        <f t="shared" si="2"/>
        <v>1</v>
      </c>
      <c r="AR20" s="18" t="s">
        <v>108</v>
      </c>
    </row>
    <row r="21" spans="2:44" ht="89.25" customHeight="1">
      <c r="B21" s="17">
        <v>5817</v>
      </c>
      <c r="C21" s="16" t="s">
        <v>41</v>
      </c>
      <c r="D21" s="16" t="s">
        <v>42</v>
      </c>
      <c r="E21" s="16" t="s">
        <v>43</v>
      </c>
      <c r="F21" s="16" t="s">
        <v>86</v>
      </c>
      <c r="G21" s="16" t="s">
        <v>87</v>
      </c>
      <c r="H21" s="16" t="s">
        <v>88</v>
      </c>
      <c r="I21" s="16" t="s">
        <v>109</v>
      </c>
      <c r="J21" s="17" t="s">
        <v>48</v>
      </c>
      <c r="K21" s="16" t="s">
        <v>49</v>
      </c>
      <c r="L21" s="16" t="s">
        <v>110</v>
      </c>
      <c r="M21" s="16" t="s">
        <v>105</v>
      </c>
      <c r="N21" s="16" t="s">
        <v>111</v>
      </c>
      <c r="O21" s="17" t="s">
        <v>53</v>
      </c>
      <c r="P21" s="16" t="s">
        <v>54</v>
      </c>
      <c r="Q21" s="17" t="s">
        <v>55</v>
      </c>
      <c r="R21" s="16" t="s">
        <v>56</v>
      </c>
      <c r="S21" s="17" t="s">
        <v>57</v>
      </c>
      <c r="T21" s="16" t="s">
        <v>58</v>
      </c>
      <c r="U21" s="16" t="s">
        <v>59</v>
      </c>
      <c r="V21" s="16"/>
      <c r="W21" s="16" t="s">
        <v>60</v>
      </c>
      <c r="X21" s="17"/>
      <c r="Y21" s="17"/>
      <c r="Z21" s="16" t="str">
        <f t="shared" si="0"/>
        <v>-</v>
      </c>
      <c r="AB21" s="22">
        <v>865623</v>
      </c>
      <c r="AD21" s="22">
        <v>865623</v>
      </c>
      <c r="AE21" s="22">
        <v>865623</v>
      </c>
      <c r="AF21" s="22">
        <v>865623</v>
      </c>
      <c r="AH21" s="19">
        <f t="shared" si="1"/>
        <v>1</v>
      </c>
      <c r="AJ21" s="22">
        <v>0</v>
      </c>
      <c r="AK21" s="22">
        <v>0</v>
      </c>
      <c r="AM21" s="16" t="s">
        <v>61</v>
      </c>
      <c r="AN21" s="23">
        <v>1</v>
      </c>
      <c r="AO21" s="23">
        <v>1</v>
      </c>
      <c r="AP21" s="19">
        <f t="shared" si="2"/>
        <v>1</v>
      </c>
      <c r="AR21" s="18" t="s">
        <v>112</v>
      </c>
    </row>
    <row r="22" spans="2:44" ht="89.25" customHeight="1">
      <c r="B22" s="17">
        <v>5817</v>
      </c>
      <c r="C22" s="16" t="s">
        <v>41</v>
      </c>
      <c r="D22" s="16" t="s">
        <v>42</v>
      </c>
      <c r="E22" s="16" t="s">
        <v>43</v>
      </c>
      <c r="F22" s="16" t="s">
        <v>86</v>
      </c>
      <c r="G22" s="16" t="s">
        <v>87</v>
      </c>
      <c r="H22" s="16" t="s">
        <v>88</v>
      </c>
      <c r="I22" s="16" t="s">
        <v>113</v>
      </c>
      <c r="J22" s="17" t="s">
        <v>48</v>
      </c>
      <c r="K22" s="16" t="s">
        <v>49</v>
      </c>
      <c r="L22" s="16" t="s">
        <v>114</v>
      </c>
      <c r="M22" s="16" t="s">
        <v>51</v>
      </c>
      <c r="N22" s="16" t="s">
        <v>115</v>
      </c>
      <c r="O22" s="17" t="s">
        <v>53</v>
      </c>
      <c r="P22" s="16" t="s">
        <v>54</v>
      </c>
      <c r="Q22" s="17" t="s">
        <v>55</v>
      </c>
      <c r="R22" s="16" t="s">
        <v>56</v>
      </c>
      <c r="S22" s="17" t="s">
        <v>57</v>
      </c>
      <c r="T22" s="16" t="s">
        <v>58</v>
      </c>
      <c r="U22" s="16" t="s">
        <v>92</v>
      </c>
      <c r="V22" s="16"/>
      <c r="W22" s="16" t="s">
        <v>60</v>
      </c>
      <c r="X22" s="17"/>
      <c r="Y22" s="17"/>
      <c r="Z22" s="16" t="str">
        <f t="shared" si="0"/>
        <v>-</v>
      </c>
      <c r="AB22" s="22">
        <v>2085001</v>
      </c>
      <c r="AD22" s="22">
        <v>695000</v>
      </c>
      <c r="AE22" s="22">
        <v>695000</v>
      </c>
      <c r="AF22" s="22">
        <v>556862</v>
      </c>
      <c r="AH22" s="19">
        <f t="shared" si="1"/>
        <v>0.8012402877697842</v>
      </c>
      <c r="AJ22" s="22">
        <v>0</v>
      </c>
      <c r="AK22" s="22">
        <v>0</v>
      </c>
      <c r="AM22" s="16" t="s">
        <v>61</v>
      </c>
      <c r="AN22" s="23">
        <v>1</v>
      </c>
      <c r="AO22" s="23">
        <v>1</v>
      </c>
      <c r="AP22" s="19">
        <f t="shared" si="2"/>
        <v>1</v>
      </c>
      <c r="AR22" s="18" t="s">
        <v>116</v>
      </c>
    </row>
    <row r="23" spans="2:44" ht="89.25" customHeight="1">
      <c r="B23" s="17">
        <v>5817</v>
      </c>
      <c r="C23" s="16" t="s">
        <v>41</v>
      </c>
      <c r="D23" s="16" t="s">
        <v>42</v>
      </c>
      <c r="E23" s="16" t="s">
        <v>43</v>
      </c>
      <c r="F23" s="16" t="s">
        <v>86</v>
      </c>
      <c r="G23" s="16" t="s">
        <v>87</v>
      </c>
      <c r="H23" s="16" t="s">
        <v>88</v>
      </c>
      <c r="I23" s="16" t="s">
        <v>117</v>
      </c>
      <c r="J23" s="17" t="s">
        <v>48</v>
      </c>
      <c r="K23" s="16" t="s">
        <v>49</v>
      </c>
      <c r="L23" s="16" t="s">
        <v>118</v>
      </c>
      <c r="M23" s="16" t="s">
        <v>51</v>
      </c>
      <c r="N23" s="16" t="s">
        <v>119</v>
      </c>
      <c r="O23" s="17" t="s">
        <v>53</v>
      </c>
      <c r="P23" s="16" t="s">
        <v>54</v>
      </c>
      <c r="Q23" s="17" t="s">
        <v>55</v>
      </c>
      <c r="R23" s="16" t="s">
        <v>56</v>
      </c>
      <c r="S23" s="17" t="s">
        <v>57</v>
      </c>
      <c r="T23" s="16" t="s">
        <v>58</v>
      </c>
      <c r="U23" s="16" t="s">
        <v>59</v>
      </c>
      <c r="V23" s="16"/>
      <c r="W23" s="16" t="s">
        <v>60</v>
      </c>
      <c r="X23" s="17"/>
      <c r="Y23" s="17"/>
      <c r="Z23" s="16" t="str">
        <f t="shared" si="0"/>
        <v>-</v>
      </c>
      <c r="AB23" s="22">
        <v>3516419</v>
      </c>
      <c r="AD23" s="22">
        <v>3516419</v>
      </c>
      <c r="AE23" s="22">
        <v>3516419</v>
      </c>
      <c r="AF23" s="22">
        <v>2614580</v>
      </c>
      <c r="AH23" s="19">
        <f t="shared" si="1"/>
        <v>0.7435348290405666</v>
      </c>
      <c r="AJ23" s="22">
        <v>0</v>
      </c>
      <c r="AK23" s="22">
        <v>0</v>
      </c>
      <c r="AM23" s="16" t="s">
        <v>61</v>
      </c>
      <c r="AN23" s="23">
        <v>1</v>
      </c>
      <c r="AO23" s="23">
        <v>1</v>
      </c>
      <c r="AP23" s="19">
        <f t="shared" si="2"/>
        <v>1</v>
      </c>
      <c r="AR23" s="18" t="s">
        <v>120</v>
      </c>
    </row>
    <row r="24" spans="2:44" ht="89.25" customHeight="1">
      <c r="B24" s="17">
        <v>5817</v>
      </c>
      <c r="C24" s="16" t="s">
        <v>41</v>
      </c>
      <c r="D24" s="16" t="s">
        <v>42</v>
      </c>
      <c r="E24" s="16" t="s">
        <v>43</v>
      </c>
      <c r="F24" s="16" t="s">
        <v>86</v>
      </c>
      <c r="G24" s="16" t="s">
        <v>87</v>
      </c>
      <c r="H24" s="16" t="s">
        <v>88</v>
      </c>
      <c r="I24" s="16" t="s">
        <v>117</v>
      </c>
      <c r="J24" s="17" t="s">
        <v>48</v>
      </c>
      <c r="K24" s="16" t="s">
        <v>49</v>
      </c>
      <c r="L24" s="16" t="s">
        <v>121</v>
      </c>
      <c r="M24" s="16" t="s">
        <v>51</v>
      </c>
      <c r="N24" s="16" t="s">
        <v>122</v>
      </c>
      <c r="O24" s="17" t="s">
        <v>53</v>
      </c>
      <c r="P24" s="16" t="s">
        <v>54</v>
      </c>
      <c r="Q24" s="17" t="s">
        <v>55</v>
      </c>
      <c r="R24" s="16" t="s">
        <v>56</v>
      </c>
      <c r="S24" s="17" t="s">
        <v>57</v>
      </c>
      <c r="T24" s="16" t="s">
        <v>58</v>
      </c>
      <c r="U24" s="16" t="s">
        <v>59</v>
      </c>
      <c r="V24" s="16"/>
      <c r="W24" s="16" t="s">
        <v>60</v>
      </c>
      <c r="X24" s="17"/>
      <c r="Y24" s="17"/>
      <c r="Z24" s="16" t="str">
        <f t="shared" si="0"/>
        <v>-</v>
      </c>
      <c r="AB24" s="22">
        <v>4149644</v>
      </c>
      <c r="AD24" s="22">
        <v>4149644</v>
      </c>
      <c r="AE24" s="22">
        <v>4149644</v>
      </c>
      <c r="AF24" s="22">
        <v>3946134</v>
      </c>
      <c r="AH24" s="19">
        <f t="shared" si="1"/>
        <v>0.9509572387414439</v>
      </c>
      <c r="AJ24" s="22">
        <v>0</v>
      </c>
      <c r="AK24" s="22">
        <v>0</v>
      </c>
      <c r="AM24" s="16" t="s">
        <v>61</v>
      </c>
      <c r="AN24" s="23">
        <v>1</v>
      </c>
      <c r="AO24" s="23">
        <v>1</v>
      </c>
      <c r="AP24" s="19">
        <f t="shared" si="2"/>
        <v>1</v>
      </c>
      <c r="AR24" s="18" t="s">
        <v>123</v>
      </c>
    </row>
    <row r="25" spans="2:44" ht="89.25" customHeight="1">
      <c r="B25" s="17">
        <v>5817</v>
      </c>
      <c r="C25" s="16" t="s">
        <v>41</v>
      </c>
      <c r="D25" s="16" t="s">
        <v>42</v>
      </c>
      <c r="E25" s="16" t="s">
        <v>43</v>
      </c>
      <c r="F25" s="16" t="s">
        <v>86</v>
      </c>
      <c r="G25" s="16" t="s">
        <v>87</v>
      </c>
      <c r="H25" s="16" t="s">
        <v>88</v>
      </c>
      <c r="I25" s="16" t="s">
        <v>124</v>
      </c>
      <c r="J25" s="17" t="s">
        <v>48</v>
      </c>
      <c r="K25" s="16" t="s">
        <v>49</v>
      </c>
      <c r="L25" s="16" t="s">
        <v>125</v>
      </c>
      <c r="M25" s="16" t="s">
        <v>105</v>
      </c>
      <c r="N25" s="16" t="s">
        <v>126</v>
      </c>
      <c r="O25" s="17" t="s">
        <v>53</v>
      </c>
      <c r="P25" s="16" t="s">
        <v>54</v>
      </c>
      <c r="Q25" s="17" t="s">
        <v>55</v>
      </c>
      <c r="R25" s="16" t="s">
        <v>56</v>
      </c>
      <c r="S25" s="17" t="s">
        <v>57</v>
      </c>
      <c r="T25" s="16" t="s">
        <v>58</v>
      </c>
      <c r="U25" s="16" t="s">
        <v>92</v>
      </c>
      <c r="V25" s="16"/>
      <c r="W25" s="16" t="s">
        <v>60</v>
      </c>
      <c r="X25" s="17"/>
      <c r="Y25" s="17"/>
      <c r="Z25" s="16" t="str">
        <f t="shared" si="0"/>
        <v>-</v>
      </c>
      <c r="AB25" s="22">
        <v>1686938</v>
      </c>
      <c r="AD25" s="22">
        <v>1686938</v>
      </c>
      <c r="AE25" s="22">
        <v>1686938</v>
      </c>
      <c r="AF25" s="22">
        <v>1686938</v>
      </c>
      <c r="AH25" s="19">
        <f t="shared" si="1"/>
        <v>1</v>
      </c>
      <c r="AJ25" s="22">
        <v>0</v>
      </c>
      <c r="AK25" s="22">
        <v>0</v>
      </c>
      <c r="AM25" s="16" t="s">
        <v>61</v>
      </c>
      <c r="AN25" s="23">
        <v>1</v>
      </c>
      <c r="AO25" s="23">
        <v>1</v>
      </c>
      <c r="AP25" s="19">
        <f t="shared" si="2"/>
        <v>1</v>
      </c>
      <c r="AR25" s="18" t="s">
        <v>127</v>
      </c>
    </row>
    <row r="26" spans="2:44" ht="89.25" customHeight="1">
      <c r="B26" s="17">
        <v>5818</v>
      </c>
      <c r="C26" s="16" t="s">
        <v>41</v>
      </c>
      <c r="D26" s="16" t="s">
        <v>42</v>
      </c>
      <c r="E26" s="16" t="s">
        <v>43</v>
      </c>
      <c r="F26" s="16" t="s">
        <v>128</v>
      </c>
      <c r="G26" s="16" t="s">
        <v>129</v>
      </c>
      <c r="H26" s="16" t="s">
        <v>88</v>
      </c>
      <c r="I26" s="16" t="s">
        <v>130</v>
      </c>
      <c r="J26" s="17" t="s">
        <v>48</v>
      </c>
      <c r="K26" s="16" t="s">
        <v>49</v>
      </c>
      <c r="L26" s="16" t="s">
        <v>131</v>
      </c>
      <c r="M26" s="16" t="s">
        <v>51</v>
      </c>
      <c r="N26" s="16" t="s">
        <v>132</v>
      </c>
      <c r="O26" s="17" t="s">
        <v>53</v>
      </c>
      <c r="P26" s="16" t="s">
        <v>54</v>
      </c>
      <c r="Q26" s="17" t="s">
        <v>133</v>
      </c>
      <c r="R26" s="16" t="s">
        <v>134</v>
      </c>
      <c r="S26" s="17" t="s">
        <v>57</v>
      </c>
      <c r="T26" s="16" t="s">
        <v>135</v>
      </c>
      <c r="U26" s="16" t="s">
        <v>59</v>
      </c>
      <c r="V26" s="16"/>
      <c r="W26" s="16" t="s">
        <v>60</v>
      </c>
      <c r="X26" s="17"/>
      <c r="Y26" s="17"/>
      <c r="Z26" s="16" t="str">
        <f t="shared" si="0"/>
        <v>-</v>
      </c>
      <c r="AB26" s="22">
        <v>652338</v>
      </c>
      <c r="AD26" s="22">
        <v>652338</v>
      </c>
      <c r="AE26" s="22">
        <v>652338</v>
      </c>
      <c r="AF26" s="22">
        <v>565306</v>
      </c>
      <c r="AH26" s="19">
        <f t="shared" si="1"/>
        <v>0.866584500672964</v>
      </c>
      <c r="AJ26" s="22">
        <v>0</v>
      </c>
      <c r="AK26" s="22">
        <v>0</v>
      </c>
      <c r="AM26" s="16" t="s">
        <v>136</v>
      </c>
      <c r="AN26" s="23">
        <v>1000</v>
      </c>
      <c r="AO26" s="23">
        <v>1000</v>
      </c>
      <c r="AP26" s="19">
        <f t="shared" si="2"/>
        <v>1</v>
      </c>
      <c r="AR26" s="18" t="s">
        <v>137</v>
      </c>
    </row>
    <row r="27" spans="2:44" ht="89.25" customHeight="1">
      <c r="B27" s="17">
        <v>5818</v>
      </c>
      <c r="C27" s="16" t="s">
        <v>41</v>
      </c>
      <c r="D27" s="16" t="s">
        <v>42</v>
      </c>
      <c r="E27" s="16" t="s">
        <v>43</v>
      </c>
      <c r="F27" s="16" t="s">
        <v>128</v>
      </c>
      <c r="G27" s="16" t="s">
        <v>129</v>
      </c>
      <c r="H27" s="16" t="s">
        <v>88</v>
      </c>
      <c r="I27" s="16" t="s">
        <v>138</v>
      </c>
      <c r="J27" s="17" t="s">
        <v>48</v>
      </c>
      <c r="K27" s="16" t="s">
        <v>49</v>
      </c>
      <c r="L27" s="16" t="s">
        <v>125</v>
      </c>
      <c r="M27" s="16" t="s">
        <v>105</v>
      </c>
      <c r="N27" s="16" t="s">
        <v>139</v>
      </c>
      <c r="O27" s="17" t="s">
        <v>53</v>
      </c>
      <c r="P27" s="16" t="s">
        <v>54</v>
      </c>
      <c r="Q27" s="17" t="s">
        <v>133</v>
      </c>
      <c r="R27" s="16" t="s">
        <v>134</v>
      </c>
      <c r="S27" s="17" t="s">
        <v>57</v>
      </c>
      <c r="T27" s="16" t="s">
        <v>135</v>
      </c>
      <c r="U27" s="16" t="s">
        <v>59</v>
      </c>
      <c r="V27" s="16"/>
      <c r="W27" s="16" t="s">
        <v>60</v>
      </c>
      <c r="X27" s="17"/>
      <c r="Y27" s="17"/>
      <c r="Z27" s="16" t="str">
        <f t="shared" si="0"/>
        <v>-</v>
      </c>
      <c r="AB27" s="22">
        <v>621369</v>
      </c>
      <c r="AD27" s="22">
        <v>621369</v>
      </c>
      <c r="AE27" s="22">
        <v>621369</v>
      </c>
      <c r="AF27" s="22">
        <v>621369</v>
      </c>
      <c r="AH27" s="19">
        <f t="shared" si="1"/>
        <v>1</v>
      </c>
      <c r="AJ27" s="22">
        <v>0</v>
      </c>
      <c r="AK27" s="22">
        <v>0</v>
      </c>
      <c r="AM27" s="16" t="s">
        <v>140</v>
      </c>
      <c r="AN27" s="23">
        <v>1000</v>
      </c>
      <c r="AO27" s="23">
        <v>1000</v>
      </c>
      <c r="AP27" s="19">
        <f t="shared" si="2"/>
        <v>1</v>
      </c>
      <c r="AR27" s="18" t="s">
        <v>141</v>
      </c>
    </row>
    <row r="28" spans="2:44" ht="89.25" customHeight="1">
      <c r="B28" s="17">
        <v>5818</v>
      </c>
      <c r="C28" s="16" t="s">
        <v>41</v>
      </c>
      <c r="D28" s="16" t="s">
        <v>42</v>
      </c>
      <c r="E28" s="16" t="s">
        <v>43</v>
      </c>
      <c r="F28" s="16" t="s">
        <v>128</v>
      </c>
      <c r="G28" s="16" t="s">
        <v>129</v>
      </c>
      <c r="H28" s="16" t="s">
        <v>88</v>
      </c>
      <c r="I28" s="16" t="s">
        <v>138</v>
      </c>
      <c r="J28" s="17" t="s">
        <v>48</v>
      </c>
      <c r="K28" s="16" t="s">
        <v>49</v>
      </c>
      <c r="L28" s="16" t="s">
        <v>142</v>
      </c>
      <c r="M28" s="16" t="s">
        <v>105</v>
      </c>
      <c r="N28" s="16" t="s">
        <v>143</v>
      </c>
      <c r="O28" s="17" t="s">
        <v>53</v>
      </c>
      <c r="P28" s="16" t="s">
        <v>54</v>
      </c>
      <c r="Q28" s="17" t="s">
        <v>133</v>
      </c>
      <c r="R28" s="16" t="s">
        <v>134</v>
      </c>
      <c r="S28" s="17" t="s">
        <v>57</v>
      </c>
      <c r="T28" s="16" t="s">
        <v>135</v>
      </c>
      <c r="U28" s="16" t="s">
        <v>59</v>
      </c>
      <c r="V28" s="16"/>
      <c r="W28" s="16" t="s">
        <v>60</v>
      </c>
      <c r="X28" s="17"/>
      <c r="Y28" s="17"/>
      <c r="Z28" s="16" t="str">
        <f t="shared" si="0"/>
        <v>-</v>
      </c>
      <c r="AB28" s="22">
        <v>623707</v>
      </c>
      <c r="AD28" s="22">
        <v>623707</v>
      </c>
      <c r="AE28" s="22">
        <v>623707</v>
      </c>
      <c r="AF28" s="22">
        <v>623707</v>
      </c>
      <c r="AH28" s="19">
        <f t="shared" si="1"/>
        <v>1</v>
      </c>
      <c r="AJ28" s="22">
        <v>0</v>
      </c>
      <c r="AK28" s="22">
        <v>0</v>
      </c>
      <c r="AM28" s="16" t="s">
        <v>140</v>
      </c>
      <c r="AN28" s="23">
        <v>1000</v>
      </c>
      <c r="AO28" s="23">
        <v>1000</v>
      </c>
      <c r="AP28" s="19">
        <f t="shared" si="2"/>
        <v>1</v>
      </c>
      <c r="AR28" s="18" t="s">
        <v>144</v>
      </c>
    </row>
    <row r="29" spans="2:44" ht="89.25" customHeight="1">
      <c r="B29" s="17">
        <v>5818</v>
      </c>
      <c r="C29" s="16" t="s">
        <v>41</v>
      </c>
      <c r="D29" s="16" t="s">
        <v>42</v>
      </c>
      <c r="E29" s="16" t="s">
        <v>43</v>
      </c>
      <c r="F29" s="16" t="s">
        <v>128</v>
      </c>
      <c r="G29" s="16" t="s">
        <v>129</v>
      </c>
      <c r="H29" s="16" t="s">
        <v>88</v>
      </c>
      <c r="I29" s="16" t="s">
        <v>138</v>
      </c>
      <c r="J29" s="17" t="s">
        <v>48</v>
      </c>
      <c r="K29" s="16" t="s">
        <v>49</v>
      </c>
      <c r="L29" s="16" t="s">
        <v>145</v>
      </c>
      <c r="M29" s="16" t="s">
        <v>105</v>
      </c>
      <c r="N29" s="16" t="s">
        <v>146</v>
      </c>
      <c r="O29" s="17" t="s">
        <v>53</v>
      </c>
      <c r="P29" s="16" t="s">
        <v>54</v>
      </c>
      <c r="Q29" s="17" t="s">
        <v>133</v>
      </c>
      <c r="R29" s="16" t="s">
        <v>134</v>
      </c>
      <c r="S29" s="17" t="s">
        <v>57</v>
      </c>
      <c r="T29" s="16" t="s">
        <v>135</v>
      </c>
      <c r="U29" s="16" t="s">
        <v>59</v>
      </c>
      <c r="V29" s="16"/>
      <c r="W29" s="16" t="s">
        <v>60</v>
      </c>
      <c r="X29" s="17"/>
      <c r="Y29" s="17"/>
      <c r="Z29" s="16" t="str">
        <f t="shared" si="0"/>
        <v>-</v>
      </c>
      <c r="AB29" s="22">
        <v>652338</v>
      </c>
      <c r="AD29" s="22">
        <v>652338</v>
      </c>
      <c r="AE29" s="22">
        <v>652338</v>
      </c>
      <c r="AF29" s="22">
        <v>630115</v>
      </c>
      <c r="AH29" s="19">
        <f t="shared" si="1"/>
        <v>0.9659333045139177</v>
      </c>
      <c r="AJ29" s="22">
        <v>0</v>
      </c>
      <c r="AK29" s="22">
        <v>0</v>
      </c>
      <c r="AM29" s="16" t="s">
        <v>140</v>
      </c>
      <c r="AN29" s="23">
        <v>1000</v>
      </c>
      <c r="AO29" s="23">
        <v>1000</v>
      </c>
      <c r="AP29" s="19">
        <f t="shared" si="2"/>
        <v>1</v>
      </c>
      <c r="AR29" s="18" t="s">
        <v>147</v>
      </c>
    </row>
    <row r="30" spans="2:44" ht="89.25" customHeight="1">
      <c r="B30" s="17">
        <v>5818</v>
      </c>
      <c r="C30" s="16" t="s">
        <v>41</v>
      </c>
      <c r="D30" s="16" t="s">
        <v>42</v>
      </c>
      <c r="E30" s="16" t="s">
        <v>43</v>
      </c>
      <c r="F30" s="16" t="s">
        <v>128</v>
      </c>
      <c r="G30" s="16" t="s">
        <v>129</v>
      </c>
      <c r="H30" s="16" t="s">
        <v>88</v>
      </c>
      <c r="I30" s="16" t="s">
        <v>138</v>
      </c>
      <c r="J30" s="17" t="s">
        <v>48</v>
      </c>
      <c r="K30" s="16" t="s">
        <v>49</v>
      </c>
      <c r="L30" s="16" t="s">
        <v>110</v>
      </c>
      <c r="M30" s="16" t="s">
        <v>105</v>
      </c>
      <c r="N30" s="16" t="s">
        <v>148</v>
      </c>
      <c r="O30" s="17" t="s">
        <v>53</v>
      </c>
      <c r="P30" s="16" t="s">
        <v>54</v>
      </c>
      <c r="Q30" s="17" t="s">
        <v>133</v>
      </c>
      <c r="R30" s="16" t="s">
        <v>134</v>
      </c>
      <c r="S30" s="17" t="s">
        <v>57</v>
      </c>
      <c r="T30" s="16" t="s">
        <v>135</v>
      </c>
      <c r="U30" s="16" t="s">
        <v>59</v>
      </c>
      <c r="V30" s="16"/>
      <c r="W30" s="16" t="s">
        <v>60</v>
      </c>
      <c r="X30" s="17"/>
      <c r="Y30" s="17"/>
      <c r="Z30" s="16" t="str">
        <f t="shared" si="0"/>
        <v>-</v>
      </c>
      <c r="AB30" s="22">
        <v>652338</v>
      </c>
      <c r="AD30" s="22">
        <v>652338</v>
      </c>
      <c r="AE30" s="22">
        <v>652338</v>
      </c>
      <c r="AF30" s="22">
        <v>623789</v>
      </c>
      <c r="AH30" s="19">
        <f t="shared" si="1"/>
        <v>0.9562358777198323</v>
      </c>
      <c r="AJ30" s="22">
        <v>0</v>
      </c>
      <c r="AK30" s="22">
        <v>0</v>
      </c>
      <c r="AM30" s="16" t="s">
        <v>140</v>
      </c>
      <c r="AN30" s="23">
        <v>1000</v>
      </c>
      <c r="AO30" s="23">
        <v>1000</v>
      </c>
      <c r="AP30" s="19">
        <f t="shared" si="2"/>
        <v>1</v>
      </c>
      <c r="AR30" s="18" t="s">
        <v>149</v>
      </c>
    </row>
    <row r="31" spans="2:44" ht="89.25" customHeight="1">
      <c r="B31" s="17">
        <v>5818</v>
      </c>
      <c r="C31" s="16" t="s">
        <v>41</v>
      </c>
      <c r="D31" s="16" t="s">
        <v>42</v>
      </c>
      <c r="E31" s="16" t="s">
        <v>43</v>
      </c>
      <c r="F31" s="16" t="s">
        <v>128</v>
      </c>
      <c r="G31" s="16" t="s">
        <v>129</v>
      </c>
      <c r="H31" s="16" t="s">
        <v>88</v>
      </c>
      <c r="I31" s="16" t="s">
        <v>138</v>
      </c>
      <c r="J31" s="17" t="s">
        <v>48</v>
      </c>
      <c r="K31" s="16" t="s">
        <v>49</v>
      </c>
      <c r="L31" s="16" t="s">
        <v>150</v>
      </c>
      <c r="M31" s="16" t="s">
        <v>51</v>
      </c>
      <c r="N31" s="16" t="s">
        <v>151</v>
      </c>
      <c r="O31" s="17" t="s">
        <v>53</v>
      </c>
      <c r="P31" s="16" t="s">
        <v>54</v>
      </c>
      <c r="Q31" s="17" t="s">
        <v>133</v>
      </c>
      <c r="R31" s="16" t="s">
        <v>134</v>
      </c>
      <c r="S31" s="17" t="s">
        <v>57</v>
      </c>
      <c r="T31" s="16" t="s">
        <v>135</v>
      </c>
      <c r="U31" s="16" t="s">
        <v>59</v>
      </c>
      <c r="V31" s="16"/>
      <c r="W31" s="16" t="s">
        <v>60</v>
      </c>
      <c r="X31" s="17"/>
      <c r="Y31" s="17"/>
      <c r="Z31" s="16" t="str">
        <f t="shared" si="0"/>
        <v>-</v>
      </c>
      <c r="AB31" s="22">
        <v>629928</v>
      </c>
      <c r="AD31" s="22">
        <v>629928</v>
      </c>
      <c r="AE31" s="22">
        <v>629928</v>
      </c>
      <c r="AF31" s="22">
        <v>629928</v>
      </c>
      <c r="AH31" s="19">
        <f t="shared" si="1"/>
        <v>1</v>
      </c>
      <c r="AJ31" s="22">
        <v>0</v>
      </c>
      <c r="AK31" s="22">
        <v>0</v>
      </c>
      <c r="AM31" s="16" t="s">
        <v>140</v>
      </c>
      <c r="AN31" s="23">
        <v>1000</v>
      </c>
      <c r="AO31" s="23">
        <v>1000</v>
      </c>
      <c r="AP31" s="19">
        <f t="shared" si="2"/>
        <v>1</v>
      </c>
      <c r="AR31" s="18" t="s">
        <v>152</v>
      </c>
    </row>
    <row r="32" spans="2:44" ht="89.25" customHeight="1">
      <c r="B32" s="17">
        <v>5818</v>
      </c>
      <c r="C32" s="16" t="s">
        <v>41</v>
      </c>
      <c r="D32" s="16" t="s">
        <v>42</v>
      </c>
      <c r="E32" s="16" t="s">
        <v>43</v>
      </c>
      <c r="F32" s="16" t="s">
        <v>128</v>
      </c>
      <c r="G32" s="16" t="s">
        <v>129</v>
      </c>
      <c r="H32" s="16" t="s">
        <v>88</v>
      </c>
      <c r="I32" s="16" t="s">
        <v>138</v>
      </c>
      <c r="J32" s="17" t="s">
        <v>48</v>
      </c>
      <c r="K32" s="16" t="s">
        <v>49</v>
      </c>
      <c r="L32" s="16" t="s">
        <v>153</v>
      </c>
      <c r="M32" s="16" t="s">
        <v>105</v>
      </c>
      <c r="N32" s="16" t="s">
        <v>154</v>
      </c>
      <c r="O32" s="17" t="s">
        <v>53</v>
      </c>
      <c r="P32" s="16" t="s">
        <v>54</v>
      </c>
      <c r="Q32" s="17" t="s">
        <v>133</v>
      </c>
      <c r="R32" s="16" t="s">
        <v>134</v>
      </c>
      <c r="S32" s="17" t="s">
        <v>57</v>
      </c>
      <c r="T32" s="16" t="s">
        <v>135</v>
      </c>
      <c r="U32" s="16" t="s">
        <v>59</v>
      </c>
      <c r="V32" s="16"/>
      <c r="W32" s="16" t="s">
        <v>60</v>
      </c>
      <c r="X32" s="17"/>
      <c r="Y32" s="17"/>
      <c r="Z32" s="16" t="str">
        <f t="shared" si="0"/>
        <v>-</v>
      </c>
      <c r="AB32" s="22">
        <v>621958</v>
      </c>
      <c r="AD32" s="22">
        <v>621958</v>
      </c>
      <c r="AE32" s="22">
        <v>621958</v>
      </c>
      <c r="AF32" s="22">
        <v>621958</v>
      </c>
      <c r="AH32" s="19">
        <f t="shared" si="1"/>
        <v>1</v>
      </c>
      <c r="AJ32" s="22">
        <v>0</v>
      </c>
      <c r="AK32" s="22">
        <v>0</v>
      </c>
      <c r="AM32" s="16" t="s">
        <v>140</v>
      </c>
      <c r="AN32" s="23">
        <v>1000</v>
      </c>
      <c r="AO32" s="23">
        <v>1000</v>
      </c>
      <c r="AP32" s="19">
        <f t="shared" si="2"/>
        <v>1</v>
      </c>
      <c r="AR32" s="18" t="s">
        <v>155</v>
      </c>
    </row>
    <row r="33" spans="2:44" ht="89.25" customHeight="1">
      <c r="B33" s="17">
        <v>5818</v>
      </c>
      <c r="C33" s="16" t="s">
        <v>41</v>
      </c>
      <c r="D33" s="16" t="s">
        <v>42</v>
      </c>
      <c r="E33" s="16" t="s">
        <v>43</v>
      </c>
      <c r="F33" s="16" t="s">
        <v>128</v>
      </c>
      <c r="G33" s="16" t="s">
        <v>129</v>
      </c>
      <c r="H33" s="16" t="s">
        <v>88</v>
      </c>
      <c r="I33" s="16" t="s">
        <v>138</v>
      </c>
      <c r="J33" s="17" t="s">
        <v>48</v>
      </c>
      <c r="K33" s="16" t="s">
        <v>49</v>
      </c>
      <c r="L33" s="16" t="s">
        <v>156</v>
      </c>
      <c r="M33" s="16" t="s">
        <v>105</v>
      </c>
      <c r="N33" s="16" t="s">
        <v>157</v>
      </c>
      <c r="O33" s="17" t="s">
        <v>53</v>
      </c>
      <c r="P33" s="16" t="s">
        <v>54</v>
      </c>
      <c r="Q33" s="17" t="s">
        <v>133</v>
      </c>
      <c r="R33" s="16" t="s">
        <v>134</v>
      </c>
      <c r="S33" s="17" t="s">
        <v>57</v>
      </c>
      <c r="T33" s="16" t="s">
        <v>135</v>
      </c>
      <c r="U33" s="16" t="s">
        <v>59</v>
      </c>
      <c r="V33" s="16"/>
      <c r="W33" s="16" t="s">
        <v>60</v>
      </c>
      <c r="X33" s="17"/>
      <c r="Y33" s="17"/>
      <c r="Z33" s="16" t="str">
        <f t="shared" si="0"/>
        <v>-</v>
      </c>
      <c r="AB33" s="22">
        <v>652338</v>
      </c>
      <c r="AD33" s="22">
        <v>652338</v>
      </c>
      <c r="AE33" s="22">
        <v>652338</v>
      </c>
      <c r="AF33" s="22">
        <v>623786</v>
      </c>
      <c r="AH33" s="19">
        <f t="shared" si="1"/>
        <v>0.9562312788769013</v>
      </c>
      <c r="AJ33" s="22">
        <v>0</v>
      </c>
      <c r="AK33" s="22">
        <v>0</v>
      </c>
      <c r="AM33" s="16" t="s">
        <v>140</v>
      </c>
      <c r="AN33" s="23">
        <v>1000</v>
      </c>
      <c r="AO33" s="23">
        <v>1000</v>
      </c>
      <c r="AP33" s="19">
        <f t="shared" si="2"/>
        <v>1</v>
      </c>
      <c r="AR33" s="18" t="s">
        <v>158</v>
      </c>
    </row>
    <row r="34" spans="2:44" ht="89.25" customHeight="1">
      <c r="B34" s="17">
        <v>5818</v>
      </c>
      <c r="C34" s="16" t="s">
        <v>41</v>
      </c>
      <c r="D34" s="16" t="s">
        <v>42</v>
      </c>
      <c r="E34" s="16" t="s">
        <v>43</v>
      </c>
      <c r="F34" s="16" t="s">
        <v>128</v>
      </c>
      <c r="G34" s="16" t="s">
        <v>129</v>
      </c>
      <c r="H34" s="16" t="s">
        <v>88</v>
      </c>
      <c r="I34" s="16" t="s">
        <v>138</v>
      </c>
      <c r="J34" s="17" t="s">
        <v>48</v>
      </c>
      <c r="K34" s="16" t="s">
        <v>49</v>
      </c>
      <c r="L34" s="16" t="s">
        <v>159</v>
      </c>
      <c r="M34" s="16" t="s">
        <v>105</v>
      </c>
      <c r="N34" s="16" t="s">
        <v>160</v>
      </c>
      <c r="O34" s="17" t="s">
        <v>53</v>
      </c>
      <c r="P34" s="16" t="s">
        <v>54</v>
      </c>
      <c r="Q34" s="17" t="s">
        <v>133</v>
      </c>
      <c r="R34" s="16" t="s">
        <v>134</v>
      </c>
      <c r="S34" s="17" t="s">
        <v>57</v>
      </c>
      <c r="T34" s="16" t="s">
        <v>135</v>
      </c>
      <c r="U34" s="16" t="s">
        <v>59</v>
      </c>
      <c r="V34" s="16"/>
      <c r="W34" s="16" t="s">
        <v>60</v>
      </c>
      <c r="X34" s="17"/>
      <c r="Y34" s="17"/>
      <c r="Z34" s="16" t="str">
        <f t="shared" si="0"/>
        <v>-</v>
      </c>
      <c r="AB34" s="22">
        <v>623700</v>
      </c>
      <c r="AD34" s="22">
        <v>623700</v>
      </c>
      <c r="AE34" s="22">
        <v>623700</v>
      </c>
      <c r="AF34" s="22">
        <v>623700</v>
      </c>
      <c r="AH34" s="19">
        <f t="shared" si="1"/>
        <v>1</v>
      </c>
      <c r="AJ34" s="22">
        <v>0</v>
      </c>
      <c r="AK34" s="22">
        <v>0</v>
      </c>
      <c r="AM34" s="16" t="s">
        <v>140</v>
      </c>
      <c r="AN34" s="23">
        <v>1000</v>
      </c>
      <c r="AO34" s="23">
        <v>1000</v>
      </c>
      <c r="AP34" s="19">
        <f t="shared" si="2"/>
        <v>1</v>
      </c>
      <c r="AR34" s="18" t="s">
        <v>161</v>
      </c>
    </row>
    <row r="35" spans="2:44" ht="89.25" customHeight="1">
      <c r="B35" s="17">
        <v>5818</v>
      </c>
      <c r="C35" s="16" t="s">
        <v>41</v>
      </c>
      <c r="D35" s="16" t="s">
        <v>42</v>
      </c>
      <c r="E35" s="16" t="s">
        <v>43</v>
      </c>
      <c r="F35" s="16" t="s">
        <v>128</v>
      </c>
      <c r="G35" s="16" t="s">
        <v>129</v>
      </c>
      <c r="H35" s="16" t="s">
        <v>88</v>
      </c>
      <c r="I35" s="16" t="s">
        <v>138</v>
      </c>
      <c r="J35" s="17" t="s">
        <v>48</v>
      </c>
      <c r="K35" s="16" t="s">
        <v>49</v>
      </c>
      <c r="L35" s="16" t="s">
        <v>162</v>
      </c>
      <c r="M35" s="16" t="s">
        <v>105</v>
      </c>
      <c r="N35" s="16" t="s">
        <v>163</v>
      </c>
      <c r="O35" s="17" t="s">
        <v>53</v>
      </c>
      <c r="P35" s="16" t="s">
        <v>54</v>
      </c>
      <c r="Q35" s="17" t="s">
        <v>133</v>
      </c>
      <c r="R35" s="16" t="s">
        <v>134</v>
      </c>
      <c r="S35" s="17" t="s">
        <v>57</v>
      </c>
      <c r="T35" s="16" t="s">
        <v>135</v>
      </c>
      <c r="U35" s="16" t="s">
        <v>59</v>
      </c>
      <c r="V35" s="16"/>
      <c r="W35" s="16" t="s">
        <v>60</v>
      </c>
      <c r="X35" s="17"/>
      <c r="Y35" s="17"/>
      <c r="Z35" s="16" t="str">
        <f t="shared" si="0"/>
        <v>-</v>
      </c>
      <c r="AB35" s="22">
        <v>652338</v>
      </c>
      <c r="AD35" s="22">
        <v>652338</v>
      </c>
      <c r="AE35" s="22">
        <v>652338</v>
      </c>
      <c r="AF35" s="22">
        <v>626214</v>
      </c>
      <c r="AH35" s="19">
        <f t="shared" si="1"/>
        <v>0.9599532757558198</v>
      </c>
      <c r="AJ35" s="22">
        <v>0</v>
      </c>
      <c r="AK35" s="22">
        <v>0</v>
      </c>
      <c r="AM35" s="16" t="s">
        <v>140</v>
      </c>
      <c r="AN35" s="23">
        <v>1000</v>
      </c>
      <c r="AO35" s="23">
        <v>1000</v>
      </c>
      <c r="AP35" s="19">
        <f t="shared" si="2"/>
        <v>1</v>
      </c>
      <c r="AR35" s="18" t="s">
        <v>164</v>
      </c>
    </row>
    <row r="36" spans="2:44" ht="89.25" customHeight="1">
      <c r="B36" s="17">
        <v>3727</v>
      </c>
      <c r="C36" s="16" t="s">
        <v>41</v>
      </c>
      <c r="D36" s="16" t="s">
        <v>42</v>
      </c>
      <c r="E36" s="16" t="s">
        <v>43</v>
      </c>
      <c r="F36" s="16" t="s">
        <v>165</v>
      </c>
      <c r="G36" s="16" t="s">
        <v>166</v>
      </c>
      <c r="H36" s="16" t="s">
        <v>167</v>
      </c>
      <c r="I36" s="16" t="s">
        <v>168</v>
      </c>
      <c r="J36" s="17" t="s">
        <v>48</v>
      </c>
      <c r="K36" s="16" t="s">
        <v>49</v>
      </c>
      <c r="L36" s="16" t="s">
        <v>125</v>
      </c>
      <c r="M36" s="16" t="s">
        <v>105</v>
      </c>
      <c r="N36" s="16" t="s">
        <v>169</v>
      </c>
      <c r="O36" s="17" t="s">
        <v>53</v>
      </c>
      <c r="P36" s="16" t="s">
        <v>54</v>
      </c>
      <c r="Q36" s="17" t="s">
        <v>133</v>
      </c>
      <c r="R36" s="16" t="s">
        <v>134</v>
      </c>
      <c r="S36" s="17" t="s">
        <v>170</v>
      </c>
      <c r="T36" s="16" t="s">
        <v>171</v>
      </c>
      <c r="U36" s="16" t="s">
        <v>59</v>
      </c>
      <c r="V36" s="16"/>
      <c r="W36" s="16" t="s">
        <v>60</v>
      </c>
      <c r="X36" s="17"/>
      <c r="Y36" s="17"/>
      <c r="Z36" s="16" t="str">
        <f t="shared" si="0"/>
        <v>-</v>
      </c>
      <c r="AB36" s="22">
        <v>187500</v>
      </c>
      <c r="AD36" s="22">
        <v>187500</v>
      </c>
      <c r="AE36" s="22">
        <v>187500</v>
      </c>
      <c r="AF36" s="22">
        <v>140000</v>
      </c>
      <c r="AH36" s="19">
        <f t="shared" si="1"/>
        <v>0.7466666666666667</v>
      </c>
      <c r="AJ36" s="22">
        <v>0</v>
      </c>
      <c r="AK36" s="22">
        <v>0</v>
      </c>
      <c r="AM36" s="16" t="s">
        <v>172</v>
      </c>
      <c r="AN36" s="23">
        <v>125</v>
      </c>
      <c r="AO36" s="23">
        <v>93</v>
      </c>
      <c r="AP36" s="19">
        <f t="shared" si="2"/>
        <v>0.744</v>
      </c>
      <c r="AR36" s="18" t="s">
        <v>173</v>
      </c>
    </row>
    <row r="37" spans="2:44" ht="89.25" customHeight="1">
      <c r="B37" s="17">
        <v>3727</v>
      </c>
      <c r="C37" s="16" t="s">
        <v>41</v>
      </c>
      <c r="D37" s="16" t="s">
        <v>42</v>
      </c>
      <c r="E37" s="16" t="s">
        <v>43</v>
      </c>
      <c r="F37" s="16" t="s">
        <v>165</v>
      </c>
      <c r="G37" s="16" t="s">
        <v>166</v>
      </c>
      <c r="H37" s="16" t="s">
        <v>167</v>
      </c>
      <c r="I37" s="16" t="s">
        <v>168</v>
      </c>
      <c r="J37" s="17" t="s">
        <v>48</v>
      </c>
      <c r="K37" s="16" t="s">
        <v>49</v>
      </c>
      <c r="L37" s="16" t="s">
        <v>142</v>
      </c>
      <c r="M37" s="16" t="s">
        <v>105</v>
      </c>
      <c r="N37" s="16" t="s">
        <v>174</v>
      </c>
      <c r="O37" s="17" t="s">
        <v>53</v>
      </c>
      <c r="P37" s="16" t="s">
        <v>54</v>
      </c>
      <c r="Q37" s="17" t="s">
        <v>133</v>
      </c>
      <c r="R37" s="16" t="s">
        <v>134</v>
      </c>
      <c r="S37" s="17" t="s">
        <v>170</v>
      </c>
      <c r="T37" s="16" t="s">
        <v>171</v>
      </c>
      <c r="U37" s="16" t="s">
        <v>59</v>
      </c>
      <c r="V37" s="16"/>
      <c r="W37" s="16" t="s">
        <v>60</v>
      </c>
      <c r="X37" s="17"/>
      <c r="Y37" s="17"/>
      <c r="Z37" s="16" t="str">
        <f t="shared" si="0"/>
        <v>-</v>
      </c>
      <c r="AB37" s="22">
        <v>187500</v>
      </c>
      <c r="AD37" s="22">
        <v>187500</v>
      </c>
      <c r="AE37" s="22">
        <v>187500</v>
      </c>
      <c r="AF37" s="22">
        <v>70000</v>
      </c>
      <c r="AH37" s="19">
        <f t="shared" si="1"/>
        <v>0.37333333333333335</v>
      </c>
      <c r="AJ37" s="22">
        <v>0</v>
      </c>
      <c r="AK37" s="22">
        <v>0</v>
      </c>
      <c r="AM37" s="16" t="s">
        <v>172</v>
      </c>
      <c r="AN37" s="23">
        <v>125</v>
      </c>
      <c r="AO37" s="23">
        <v>50</v>
      </c>
      <c r="AP37" s="19">
        <f t="shared" si="2"/>
        <v>0.4</v>
      </c>
      <c r="AR37" s="18" t="s">
        <v>175</v>
      </c>
    </row>
    <row r="38" spans="2:44" ht="89.25" customHeight="1">
      <c r="B38" s="17">
        <v>3727</v>
      </c>
      <c r="C38" s="16" t="s">
        <v>41</v>
      </c>
      <c r="D38" s="16" t="s">
        <v>42</v>
      </c>
      <c r="E38" s="16" t="s">
        <v>43</v>
      </c>
      <c r="F38" s="16" t="s">
        <v>165</v>
      </c>
      <c r="G38" s="16" t="s">
        <v>166</v>
      </c>
      <c r="H38" s="16" t="s">
        <v>167</v>
      </c>
      <c r="I38" s="16" t="s">
        <v>168</v>
      </c>
      <c r="J38" s="17" t="s">
        <v>48</v>
      </c>
      <c r="K38" s="16" t="s">
        <v>49</v>
      </c>
      <c r="L38" s="16" t="s">
        <v>145</v>
      </c>
      <c r="M38" s="16" t="s">
        <v>105</v>
      </c>
      <c r="N38" s="16" t="s">
        <v>176</v>
      </c>
      <c r="O38" s="17" t="s">
        <v>53</v>
      </c>
      <c r="P38" s="16" t="s">
        <v>54</v>
      </c>
      <c r="Q38" s="17" t="s">
        <v>133</v>
      </c>
      <c r="R38" s="16" t="s">
        <v>134</v>
      </c>
      <c r="S38" s="17" t="s">
        <v>170</v>
      </c>
      <c r="T38" s="16" t="s">
        <v>171</v>
      </c>
      <c r="U38" s="16" t="s">
        <v>59</v>
      </c>
      <c r="V38" s="16"/>
      <c r="W38" s="16" t="s">
        <v>60</v>
      </c>
      <c r="X38" s="17"/>
      <c r="Y38" s="17"/>
      <c r="Z38" s="16" t="str">
        <f t="shared" si="0"/>
        <v>-</v>
      </c>
      <c r="AB38" s="22">
        <v>187500</v>
      </c>
      <c r="AD38" s="22">
        <v>187500</v>
      </c>
      <c r="AE38" s="22">
        <v>187500</v>
      </c>
      <c r="AF38" s="22">
        <v>140000</v>
      </c>
      <c r="AH38" s="19">
        <f t="shared" si="1"/>
        <v>0.7466666666666667</v>
      </c>
      <c r="AJ38" s="22">
        <v>0</v>
      </c>
      <c r="AK38" s="22">
        <v>0</v>
      </c>
      <c r="AM38" s="16" t="s">
        <v>172</v>
      </c>
      <c r="AN38" s="23">
        <v>125</v>
      </c>
      <c r="AO38" s="23">
        <v>100</v>
      </c>
      <c r="AP38" s="19">
        <f t="shared" si="2"/>
        <v>0.8</v>
      </c>
      <c r="AR38" s="18" t="s">
        <v>177</v>
      </c>
    </row>
    <row r="39" spans="2:44" ht="89.25" customHeight="1">
      <c r="B39" s="17">
        <v>3727</v>
      </c>
      <c r="C39" s="16" t="s">
        <v>41</v>
      </c>
      <c r="D39" s="16" t="s">
        <v>42</v>
      </c>
      <c r="E39" s="16" t="s">
        <v>43</v>
      </c>
      <c r="F39" s="16" t="s">
        <v>165</v>
      </c>
      <c r="G39" s="16" t="s">
        <v>166</v>
      </c>
      <c r="H39" s="16" t="s">
        <v>167</v>
      </c>
      <c r="I39" s="16" t="s">
        <v>168</v>
      </c>
      <c r="J39" s="17" t="s">
        <v>48</v>
      </c>
      <c r="K39" s="16" t="s">
        <v>49</v>
      </c>
      <c r="L39" s="16" t="s">
        <v>110</v>
      </c>
      <c r="M39" s="16" t="s">
        <v>105</v>
      </c>
      <c r="N39" s="16" t="s">
        <v>178</v>
      </c>
      <c r="O39" s="17" t="s">
        <v>53</v>
      </c>
      <c r="P39" s="16" t="s">
        <v>54</v>
      </c>
      <c r="Q39" s="17" t="s">
        <v>133</v>
      </c>
      <c r="R39" s="16" t="s">
        <v>134</v>
      </c>
      <c r="S39" s="17" t="s">
        <v>170</v>
      </c>
      <c r="T39" s="16" t="s">
        <v>171</v>
      </c>
      <c r="U39" s="16" t="s">
        <v>59</v>
      </c>
      <c r="V39" s="16"/>
      <c r="W39" s="16" t="s">
        <v>60</v>
      </c>
      <c r="X39" s="17"/>
      <c r="Y39" s="17"/>
      <c r="Z39" s="16" t="str">
        <f t="shared" si="0"/>
        <v>-</v>
      </c>
      <c r="AB39" s="22">
        <v>187500</v>
      </c>
      <c r="AD39" s="22">
        <v>187500</v>
      </c>
      <c r="AE39" s="22">
        <v>187500</v>
      </c>
      <c r="AF39" s="22">
        <v>154000</v>
      </c>
      <c r="AH39" s="19">
        <f t="shared" si="1"/>
        <v>0.8213333333333334</v>
      </c>
      <c r="AJ39" s="22">
        <v>0</v>
      </c>
      <c r="AK39" s="22">
        <v>0</v>
      </c>
      <c r="AM39" s="16" t="s">
        <v>172</v>
      </c>
      <c r="AN39" s="23">
        <v>125</v>
      </c>
      <c r="AO39" s="23">
        <v>110</v>
      </c>
      <c r="AP39" s="19">
        <f t="shared" si="2"/>
        <v>0.88</v>
      </c>
      <c r="AR39" s="18" t="s">
        <v>179</v>
      </c>
    </row>
    <row r="40" spans="2:44" ht="89.25" customHeight="1">
      <c r="B40" s="17">
        <v>3727</v>
      </c>
      <c r="C40" s="16" t="s">
        <v>41</v>
      </c>
      <c r="D40" s="16" t="s">
        <v>42</v>
      </c>
      <c r="E40" s="16" t="s">
        <v>43</v>
      </c>
      <c r="F40" s="16" t="s">
        <v>165</v>
      </c>
      <c r="G40" s="16" t="s">
        <v>166</v>
      </c>
      <c r="H40" s="16" t="s">
        <v>167</v>
      </c>
      <c r="I40" s="16" t="s">
        <v>168</v>
      </c>
      <c r="J40" s="17" t="s">
        <v>48</v>
      </c>
      <c r="K40" s="16" t="s">
        <v>49</v>
      </c>
      <c r="L40" s="16" t="s">
        <v>104</v>
      </c>
      <c r="M40" s="16" t="s">
        <v>105</v>
      </c>
      <c r="N40" s="16" t="s">
        <v>180</v>
      </c>
      <c r="O40" s="17" t="s">
        <v>53</v>
      </c>
      <c r="P40" s="16" t="s">
        <v>54</v>
      </c>
      <c r="Q40" s="17" t="s">
        <v>133</v>
      </c>
      <c r="R40" s="16" t="s">
        <v>134</v>
      </c>
      <c r="S40" s="17" t="s">
        <v>170</v>
      </c>
      <c r="T40" s="16" t="s">
        <v>171</v>
      </c>
      <c r="U40" s="16" t="s">
        <v>59</v>
      </c>
      <c r="V40" s="16"/>
      <c r="W40" s="16" t="s">
        <v>60</v>
      </c>
      <c r="X40" s="17"/>
      <c r="Y40" s="17"/>
      <c r="Z40" s="16" t="str">
        <f t="shared" si="0"/>
        <v>-</v>
      </c>
      <c r="AB40" s="22">
        <v>187500</v>
      </c>
      <c r="AD40" s="22">
        <v>187500</v>
      </c>
      <c r="AE40" s="22">
        <v>187500</v>
      </c>
      <c r="AF40" s="22">
        <v>140000</v>
      </c>
      <c r="AH40" s="19">
        <f t="shared" si="1"/>
        <v>0.7466666666666667</v>
      </c>
      <c r="AJ40" s="22">
        <v>0</v>
      </c>
      <c r="AK40" s="22">
        <v>0</v>
      </c>
      <c r="AM40" s="16" t="s">
        <v>172</v>
      </c>
      <c r="AN40" s="23">
        <v>125</v>
      </c>
      <c r="AO40" s="23">
        <v>93</v>
      </c>
      <c r="AP40" s="19">
        <f t="shared" si="2"/>
        <v>0.744</v>
      </c>
      <c r="AR40" s="18" t="s">
        <v>181</v>
      </c>
    </row>
    <row r="41" spans="2:44" ht="89.25" customHeight="1">
      <c r="B41" s="17">
        <v>3727</v>
      </c>
      <c r="C41" s="16" t="s">
        <v>41</v>
      </c>
      <c r="D41" s="16" t="s">
        <v>42</v>
      </c>
      <c r="E41" s="16" t="s">
        <v>43</v>
      </c>
      <c r="F41" s="16" t="s">
        <v>165</v>
      </c>
      <c r="G41" s="16" t="s">
        <v>166</v>
      </c>
      <c r="H41" s="16" t="s">
        <v>167</v>
      </c>
      <c r="I41" s="16" t="s">
        <v>168</v>
      </c>
      <c r="J41" s="17" t="s">
        <v>48</v>
      </c>
      <c r="K41" s="16" t="s">
        <v>49</v>
      </c>
      <c r="L41" s="16" t="s">
        <v>182</v>
      </c>
      <c r="M41" s="16" t="s">
        <v>105</v>
      </c>
      <c r="N41" s="16" t="s">
        <v>183</v>
      </c>
      <c r="O41" s="17" t="s">
        <v>53</v>
      </c>
      <c r="P41" s="16" t="s">
        <v>54</v>
      </c>
      <c r="Q41" s="17" t="s">
        <v>133</v>
      </c>
      <c r="R41" s="16" t="s">
        <v>134</v>
      </c>
      <c r="S41" s="17" t="s">
        <v>170</v>
      </c>
      <c r="T41" s="16" t="s">
        <v>171</v>
      </c>
      <c r="U41" s="16" t="s">
        <v>59</v>
      </c>
      <c r="V41" s="16"/>
      <c r="W41" s="16" t="s">
        <v>60</v>
      </c>
      <c r="X41" s="17"/>
      <c r="Y41" s="17"/>
      <c r="Z41" s="16" t="str">
        <f t="shared" si="0"/>
        <v>-</v>
      </c>
      <c r="AB41" s="22">
        <v>187500</v>
      </c>
      <c r="AD41" s="22">
        <v>187500</v>
      </c>
      <c r="AE41" s="22">
        <v>187500</v>
      </c>
      <c r="AF41" s="22">
        <v>140000</v>
      </c>
      <c r="AH41" s="19">
        <f t="shared" si="1"/>
        <v>0.7466666666666667</v>
      </c>
      <c r="AJ41" s="22">
        <v>0</v>
      </c>
      <c r="AK41" s="22">
        <v>0</v>
      </c>
      <c r="AM41" s="16" t="s">
        <v>172</v>
      </c>
      <c r="AN41" s="23">
        <v>125</v>
      </c>
      <c r="AO41" s="23">
        <v>110</v>
      </c>
      <c r="AP41" s="19">
        <f t="shared" si="2"/>
        <v>0.88</v>
      </c>
      <c r="AR41" s="18" t="s">
        <v>184</v>
      </c>
    </row>
    <row r="42" spans="2:44" ht="89.25" customHeight="1">
      <c r="B42" s="17">
        <v>3727</v>
      </c>
      <c r="C42" s="16" t="s">
        <v>41</v>
      </c>
      <c r="D42" s="16" t="s">
        <v>42</v>
      </c>
      <c r="E42" s="16" t="s">
        <v>43</v>
      </c>
      <c r="F42" s="16" t="s">
        <v>165</v>
      </c>
      <c r="G42" s="16" t="s">
        <v>166</v>
      </c>
      <c r="H42" s="16" t="s">
        <v>167</v>
      </c>
      <c r="I42" s="16" t="s">
        <v>168</v>
      </c>
      <c r="J42" s="17" t="s">
        <v>48</v>
      </c>
      <c r="K42" s="16" t="s">
        <v>49</v>
      </c>
      <c r="L42" s="16" t="s">
        <v>150</v>
      </c>
      <c r="M42" s="16" t="s">
        <v>51</v>
      </c>
      <c r="N42" s="16" t="s">
        <v>185</v>
      </c>
      <c r="O42" s="17" t="s">
        <v>53</v>
      </c>
      <c r="P42" s="16" t="s">
        <v>54</v>
      </c>
      <c r="Q42" s="17" t="s">
        <v>133</v>
      </c>
      <c r="R42" s="16" t="s">
        <v>134</v>
      </c>
      <c r="S42" s="17" t="s">
        <v>170</v>
      </c>
      <c r="T42" s="16" t="s">
        <v>171</v>
      </c>
      <c r="U42" s="16" t="s">
        <v>59</v>
      </c>
      <c r="V42" s="16"/>
      <c r="W42" s="16" t="s">
        <v>60</v>
      </c>
      <c r="X42" s="17"/>
      <c r="Y42" s="17"/>
      <c r="Z42" s="16" t="str">
        <f aca="true" t="shared" si="3" ref="Z42:Z73">CONCATENATE(X42,"-",Y42)</f>
        <v>-</v>
      </c>
      <c r="AB42" s="22">
        <v>187500</v>
      </c>
      <c r="AD42" s="22">
        <v>187500</v>
      </c>
      <c r="AE42" s="22">
        <v>187500</v>
      </c>
      <c r="AF42" s="22">
        <v>154000</v>
      </c>
      <c r="AH42" s="19">
        <f aca="true" t="shared" si="4" ref="AH42:AH73">AF42/AD42</f>
        <v>0.8213333333333334</v>
      </c>
      <c r="AJ42" s="22">
        <v>0</v>
      </c>
      <c r="AK42" s="22">
        <v>0</v>
      </c>
      <c r="AM42" s="16" t="s">
        <v>172</v>
      </c>
      <c r="AN42" s="23">
        <v>125</v>
      </c>
      <c r="AO42" s="23">
        <v>110</v>
      </c>
      <c r="AP42" s="19">
        <f aca="true" t="shared" si="5" ref="AP42:AP73">AO42/AN42</f>
        <v>0.88</v>
      </c>
      <c r="AR42" s="18" t="s">
        <v>186</v>
      </c>
    </row>
    <row r="43" spans="2:44" ht="89.25" customHeight="1">
      <c r="B43" s="17">
        <v>3727</v>
      </c>
      <c r="C43" s="16" t="s">
        <v>41</v>
      </c>
      <c r="D43" s="16" t="s">
        <v>42</v>
      </c>
      <c r="E43" s="16" t="s">
        <v>43</v>
      </c>
      <c r="F43" s="16" t="s">
        <v>165</v>
      </c>
      <c r="G43" s="16" t="s">
        <v>166</v>
      </c>
      <c r="H43" s="16" t="s">
        <v>167</v>
      </c>
      <c r="I43" s="16" t="s">
        <v>168</v>
      </c>
      <c r="J43" s="17" t="s">
        <v>48</v>
      </c>
      <c r="K43" s="16" t="s">
        <v>49</v>
      </c>
      <c r="L43" s="16" t="s">
        <v>153</v>
      </c>
      <c r="M43" s="16" t="s">
        <v>105</v>
      </c>
      <c r="N43" s="16" t="s">
        <v>187</v>
      </c>
      <c r="O43" s="17" t="s">
        <v>53</v>
      </c>
      <c r="P43" s="16" t="s">
        <v>54</v>
      </c>
      <c r="Q43" s="17" t="s">
        <v>133</v>
      </c>
      <c r="R43" s="16" t="s">
        <v>134</v>
      </c>
      <c r="S43" s="17" t="s">
        <v>170</v>
      </c>
      <c r="T43" s="16" t="s">
        <v>171</v>
      </c>
      <c r="U43" s="16" t="s">
        <v>59</v>
      </c>
      <c r="V43" s="16"/>
      <c r="W43" s="16" t="s">
        <v>60</v>
      </c>
      <c r="X43" s="17"/>
      <c r="Y43" s="17"/>
      <c r="Z43" s="16" t="str">
        <f t="shared" si="3"/>
        <v>-</v>
      </c>
      <c r="AB43" s="22">
        <v>187500</v>
      </c>
      <c r="AD43" s="22">
        <v>187500</v>
      </c>
      <c r="AE43" s="22">
        <v>187500</v>
      </c>
      <c r="AF43" s="22">
        <v>154000</v>
      </c>
      <c r="AH43" s="19">
        <f t="shared" si="4"/>
        <v>0.8213333333333334</v>
      </c>
      <c r="AJ43" s="22">
        <v>0</v>
      </c>
      <c r="AK43" s="22">
        <v>0</v>
      </c>
      <c r="AM43" s="16" t="s">
        <v>172</v>
      </c>
      <c r="AN43" s="23">
        <v>125</v>
      </c>
      <c r="AO43" s="23">
        <v>110</v>
      </c>
      <c r="AP43" s="19">
        <f t="shared" si="5"/>
        <v>0.88</v>
      </c>
      <c r="AR43" s="18" t="s">
        <v>188</v>
      </c>
    </row>
    <row r="44" spans="2:44" ht="89.25" customHeight="1">
      <c r="B44" s="17">
        <v>3727</v>
      </c>
      <c r="C44" s="16" t="s">
        <v>41</v>
      </c>
      <c r="D44" s="16" t="s">
        <v>42</v>
      </c>
      <c r="E44" s="16" t="s">
        <v>43</v>
      </c>
      <c r="F44" s="16" t="s">
        <v>165</v>
      </c>
      <c r="G44" s="16" t="s">
        <v>166</v>
      </c>
      <c r="H44" s="16" t="s">
        <v>167</v>
      </c>
      <c r="I44" s="16" t="s">
        <v>168</v>
      </c>
      <c r="J44" s="17" t="s">
        <v>48</v>
      </c>
      <c r="K44" s="16" t="s">
        <v>49</v>
      </c>
      <c r="L44" s="16" t="s">
        <v>156</v>
      </c>
      <c r="M44" s="16" t="s">
        <v>105</v>
      </c>
      <c r="N44" s="16" t="s">
        <v>189</v>
      </c>
      <c r="O44" s="17" t="s">
        <v>53</v>
      </c>
      <c r="P44" s="16" t="s">
        <v>54</v>
      </c>
      <c r="Q44" s="17" t="s">
        <v>133</v>
      </c>
      <c r="R44" s="16" t="s">
        <v>134</v>
      </c>
      <c r="S44" s="17" t="s">
        <v>170</v>
      </c>
      <c r="T44" s="16" t="s">
        <v>171</v>
      </c>
      <c r="U44" s="16" t="s">
        <v>59</v>
      </c>
      <c r="V44" s="16"/>
      <c r="W44" s="16" t="s">
        <v>60</v>
      </c>
      <c r="X44" s="17"/>
      <c r="Y44" s="17"/>
      <c r="Z44" s="16" t="str">
        <f t="shared" si="3"/>
        <v>-</v>
      </c>
      <c r="AB44" s="22">
        <v>187500</v>
      </c>
      <c r="AD44" s="22">
        <v>187500</v>
      </c>
      <c r="AE44" s="22">
        <v>187500</v>
      </c>
      <c r="AF44" s="22">
        <v>140000</v>
      </c>
      <c r="AH44" s="19">
        <f t="shared" si="4"/>
        <v>0.7466666666666667</v>
      </c>
      <c r="AJ44" s="22">
        <v>0</v>
      </c>
      <c r="AK44" s="22">
        <v>0</v>
      </c>
      <c r="AM44" s="16" t="s">
        <v>172</v>
      </c>
      <c r="AN44" s="23">
        <v>125</v>
      </c>
      <c r="AO44" s="23">
        <v>93</v>
      </c>
      <c r="AP44" s="19">
        <f t="shared" si="5"/>
        <v>0.744</v>
      </c>
      <c r="AR44" s="18" t="s">
        <v>190</v>
      </c>
    </row>
    <row r="45" spans="2:44" ht="89.25" customHeight="1">
      <c r="B45" s="17">
        <v>3727</v>
      </c>
      <c r="C45" s="16" t="s">
        <v>41</v>
      </c>
      <c r="D45" s="16" t="s">
        <v>42</v>
      </c>
      <c r="E45" s="16" t="s">
        <v>43</v>
      </c>
      <c r="F45" s="16" t="s">
        <v>165</v>
      </c>
      <c r="G45" s="16" t="s">
        <v>166</v>
      </c>
      <c r="H45" s="16" t="s">
        <v>167</v>
      </c>
      <c r="I45" s="16" t="s">
        <v>168</v>
      </c>
      <c r="J45" s="17" t="s">
        <v>48</v>
      </c>
      <c r="K45" s="16" t="s">
        <v>49</v>
      </c>
      <c r="L45" s="16" t="s">
        <v>159</v>
      </c>
      <c r="M45" s="16" t="s">
        <v>105</v>
      </c>
      <c r="N45" s="16" t="s">
        <v>191</v>
      </c>
      <c r="O45" s="17" t="s">
        <v>53</v>
      </c>
      <c r="P45" s="16" t="s">
        <v>54</v>
      </c>
      <c r="Q45" s="17" t="s">
        <v>133</v>
      </c>
      <c r="R45" s="16" t="s">
        <v>134</v>
      </c>
      <c r="S45" s="17" t="s">
        <v>170</v>
      </c>
      <c r="T45" s="16" t="s">
        <v>171</v>
      </c>
      <c r="U45" s="16" t="s">
        <v>59</v>
      </c>
      <c r="V45" s="16"/>
      <c r="W45" s="16" t="s">
        <v>60</v>
      </c>
      <c r="X45" s="17"/>
      <c r="Y45" s="17"/>
      <c r="Z45" s="16" t="str">
        <f t="shared" si="3"/>
        <v>-</v>
      </c>
      <c r="AB45" s="22">
        <v>187500</v>
      </c>
      <c r="AD45" s="22">
        <v>187500</v>
      </c>
      <c r="AE45" s="22">
        <v>187500</v>
      </c>
      <c r="AF45" s="22">
        <v>140000</v>
      </c>
      <c r="AH45" s="19">
        <f t="shared" si="4"/>
        <v>0.7466666666666667</v>
      </c>
      <c r="AJ45" s="22">
        <v>0</v>
      </c>
      <c r="AK45" s="22">
        <v>0</v>
      </c>
      <c r="AM45" s="16" t="s">
        <v>172</v>
      </c>
      <c r="AN45" s="23">
        <v>125</v>
      </c>
      <c r="AO45" s="23">
        <v>93</v>
      </c>
      <c r="AP45" s="19">
        <f t="shared" si="5"/>
        <v>0.744</v>
      </c>
      <c r="AR45" s="18" t="s">
        <v>192</v>
      </c>
    </row>
    <row r="46" spans="2:44" ht="89.25" customHeight="1">
      <c r="B46" s="17">
        <v>3727</v>
      </c>
      <c r="C46" s="16" t="s">
        <v>41</v>
      </c>
      <c r="D46" s="16" t="s">
        <v>42</v>
      </c>
      <c r="E46" s="16" t="s">
        <v>43</v>
      </c>
      <c r="F46" s="16" t="s">
        <v>165</v>
      </c>
      <c r="G46" s="16" t="s">
        <v>166</v>
      </c>
      <c r="H46" s="16" t="s">
        <v>167</v>
      </c>
      <c r="I46" s="16" t="s">
        <v>168</v>
      </c>
      <c r="J46" s="17" t="s">
        <v>48</v>
      </c>
      <c r="K46" s="16" t="s">
        <v>49</v>
      </c>
      <c r="L46" s="16" t="s">
        <v>121</v>
      </c>
      <c r="M46" s="16" t="s">
        <v>51</v>
      </c>
      <c r="N46" s="16" t="s">
        <v>193</v>
      </c>
      <c r="O46" s="17" t="s">
        <v>53</v>
      </c>
      <c r="P46" s="16" t="s">
        <v>54</v>
      </c>
      <c r="Q46" s="17" t="s">
        <v>133</v>
      </c>
      <c r="R46" s="16" t="s">
        <v>134</v>
      </c>
      <c r="S46" s="17" t="s">
        <v>170</v>
      </c>
      <c r="T46" s="16" t="s">
        <v>171</v>
      </c>
      <c r="U46" s="16" t="s">
        <v>59</v>
      </c>
      <c r="V46" s="16"/>
      <c r="W46" s="16" t="s">
        <v>60</v>
      </c>
      <c r="X46" s="17"/>
      <c r="Y46" s="17"/>
      <c r="Z46" s="16" t="str">
        <f t="shared" si="3"/>
        <v>-</v>
      </c>
      <c r="AB46" s="22">
        <v>300000</v>
      </c>
      <c r="AD46" s="22">
        <v>300000</v>
      </c>
      <c r="AE46" s="22">
        <v>300000</v>
      </c>
      <c r="AF46" s="22">
        <v>224000</v>
      </c>
      <c r="AH46" s="19">
        <f t="shared" si="4"/>
        <v>0.7466666666666667</v>
      </c>
      <c r="AJ46" s="22">
        <v>0</v>
      </c>
      <c r="AK46" s="22">
        <v>0</v>
      </c>
      <c r="AM46" s="16" t="s">
        <v>172</v>
      </c>
      <c r="AN46" s="23">
        <v>200</v>
      </c>
      <c r="AO46" s="23">
        <v>160</v>
      </c>
      <c r="AP46" s="19">
        <f t="shared" si="5"/>
        <v>0.8</v>
      </c>
      <c r="AR46" s="18" t="s">
        <v>194</v>
      </c>
    </row>
    <row r="47" spans="2:44" ht="89.25" customHeight="1">
      <c r="B47" s="17">
        <v>3727</v>
      </c>
      <c r="C47" s="16" t="s">
        <v>41</v>
      </c>
      <c r="D47" s="16" t="s">
        <v>42</v>
      </c>
      <c r="E47" s="16" t="s">
        <v>43</v>
      </c>
      <c r="F47" s="16" t="s">
        <v>165</v>
      </c>
      <c r="G47" s="16" t="s">
        <v>166</v>
      </c>
      <c r="H47" s="16" t="s">
        <v>167</v>
      </c>
      <c r="I47" s="16" t="s">
        <v>168</v>
      </c>
      <c r="J47" s="17" t="s">
        <v>48</v>
      </c>
      <c r="K47" s="16" t="s">
        <v>49</v>
      </c>
      <c r="L47" s="16" t="s">
        <v>131</v>
      </c>
      <c r="M47" s="16" t="s">
        <v>51</v>
      </c>
      <c r="N47" s="16" t="s">
        <v>195</v>
      </c>
      <c r="O47" s="17" t="s">
        <v>53</v>
      </c>
      <c r="P47" s="16" t="s">
        <v>54</v>
      </c>
      <c r="Q47" s="17" t="s">
        <v>133</v>
      </c>
      <c r="R47" s="16" t="s">
        <v>134</v>
      </c>
      <c r="S47" s="17" t="s">
        <v>170</v>
      </c>
      <c r="T47" s="16" t="s">
        <v>171</v>
      </c>
      <c r="U47" s="16" t="s">
        <v>59</v>
      </c>
      <c r="V47" s="16"/>
      <c r="W47" s="16" t="s">
        <v>60</v>
      </c>
      <c r="X47" s="17"/>
      <c r="Y47" s="17"/>
      <c r="Z47" s="16" t="str">
        <f t="shared" si="3"/>
        <v>-</v>
      </c>
      <c r="AB47" s="22">
        <v>187500</v>
      </c>
      <c r="AD47" s="22">
        <v>187500</v>
      </c>
      <c r="AE47" s="22">
        <v>187500</v>
      </c>
      <c r="AF47" s="22">
        <v>140000</v>
      </c>
      <c r="AH47" s="19">
        <f t="shared" si="4"/>
        <v>0.7466666666666667</v>
      </c>
      <c r="AJ47" s="22">
        <v>0</v>
      </c>
      <c r="AK47" s="22">
        <v>0</v>
      </c>
      <c r="AM47" s="16" t="s">
        <v>172</v>
      </c>
      <c r="AN47" s="23">
        <v>125</v>
      </c>
      <c r="AO47" s="23">
        <v>93</v>
      </c>
      <c r="AP47" s="19">
        <f t="shared" si="5"/>
        <v>0.744</v>
      </c>
      <c r="AR47" s="18" t="s">
        <v>196</v>
      </c>
    </row>
    <row r="48" spans="2:44" ht="89.25" customHeight="1">
      <c r="B48" s="17">
        <v>3727</v>
      </c>
      <c r="C48" s="16" t="s">
        <v>41</v>
      </c>
      <c r="D48" s="16" t="s">
        <v>42</v>
      </c>
      <c r="E48" s="16" t="s">
        <v>43</v>
      </c>
      <c r="F48" s="16" t="s">
        <v>165</v>
      </c>
      <c r="G48" s="16" t="s">
        <v>166</v>
      </c>
      <c r="H48" s="16" t="s">
        <v>167</v>
      </c>
      <c r="I48" s="16" t="s">
        <v>168</v>
      </c>
      <c r="J48" s="17" t="s">
        <v>48</v>
      </c>
      <c r="K48" s="16" t="s">
        <v>49</v>
      </c>
      <c r="L48" s="16" t="s">
        <v>162</v>
      </c>
      <c r="M48" s="16" t="s">
        <v>105</v>
      </c>
      <c r="N48" s="16" t="s">
        <v>197</v>
      </c>
      <c r="O48" s="17" t="s">
        <v>53</v>
      </c>
      <c r="P48" s="16" t="s">
        <v>54</v>
      </c>
      <c r="Q48" s="17" t="s">
        <v>133</v>
      </c>
      <c r="R48" s="16" t="s">
        <v>134</v>
      </c>
      <c r="S48" s="17" t="s">
        <v>170</v>
      </c>
      <c r="T48" s="16" t="s">
        <v>171</v>
      </c>
      <c r="U48" s="16" t="s">
        <v>59</v>
      </c>
      <c r="V48" s="16"/>
      <c r="W48" s="16" t="s">
        <v>60</v>
      </c>
      <c r="X48" s="17"/>
      <c r="Y48" s="17"/>
      <c r="Z48" s="16" t="str">
        <f t="shared" si="3"/>
        <v>-</v>
      </c>
      <c r="AB48" s="22">
        <v>187500</v>
      </c>
      <c r="AD48" s="22">
        <v>187500</v>
      </c>
      <c r="AE48" s="22">
        <v>187500</v>
      </c>
      <c r="AF48" s="22">
        <v>154000</v>
      </c>
      <c r="AH48" s="19">
        <f t="shared" si="4"/>
        <v>0.8213333333333334</v>
      </c>
      <c r="AJ48" s="22">
        <v>0</v>
      </c>
      <c r="AK48" s="22">
        <v>0</v>
      </c>
      <c r="AM48" s="16" t="s">
        <v>172</v>
      </c>
      <c r="AN48" s="23">
        <v>125</v>
      </c>
      <c r="AO48" s="23">
        <v>110</v>
      </c>
      <c r="AP48" s="19">
        <f t="shared" si="5"/>
        <v>0.88</v>
      </c>
      <c r="AR48" s="18" t="s">
        <v>198</v>
      </c>
    </row>
    <row r="49" spans="2:44" ht="89.25" customHeight="1">
      <c r="B49" s="17">
        <v>3730</v>
      </c>
      <c r="C49" s="16" t="s">
        <v>41</v>
      </c>
      <c r="D49" s="16" t="s">
        <v>42</v>
      </c>
      <c r="E49" s="16" t="s">
        <v>43</v>
      </c>
      <c r="F49" s="16" t="s">
        <v>165</v>
      </c>
      <c r="G49" s="16" t="s">
        <v>199</v>
      </c>
      <c r="H49" s="16" t="s">
        <v>63</v>
      </c>
      <c r="I49" s="16" t="s">
        <v>89</v>
      </c>
      <c r="J49" s="17" t="s">
        <v>48</v>
      </c>
      <c r="K49" s="16" t="s">
        <v>49</v>
      </c>
      <c r="L49" s="16" t="s">
        <v>200</v>
      </c>
      <c r="M49" s="16" t="s">
        <v>105</v>
      </c>
      <c r="N49" s="16" t="s">
        <v>201</v>
      </c>
      <c r="O49" s="17" t="s">
        <v>53</v>
      </c>
      <c r="P49" s="16" t="s">
        <v>54</v>
      </c>
      <c r="Q49" s="17" t="s">
        <v>133</v>
      </c>
      <c r="R49" s="16" t="s">
        <v>134</v>
      </c>
      <c r="S49" s="17" t="s">
        <v>170</v>
      </c>
      <c r="T49" s="16" t="s">
        <v>171</v>
      </c>
      <c r="U49" s="16" t="s">
        <v>59</v>
      </c>
      <c r="V49" s="16"/>
      <c r="W49" s="16" t="s">
        <v>60</v>
      </c>
      <c r="X49" s="17"/>
      <c r="Y49" s="17"/>
      <c r="Z49" s="16" t="str">
        <f t="shared" si="3"/>
        <v>-</v>
      </c>
      <c r="AB49" s="22">
        <v>280969</v>
      </c>
      <c r="AD49" s="22">
        <v>280969</v>
      </c>
      <c r="AE49" s="22">
        <v>280969</v>
      </c>
      <c r="AF49" s="22">
        <v>280969</v>
      </c>
      <c r="AH49" s="19">
        <f t="shared" si="4"/>
        <v>1</v>
      </c>
      <c r="AJ49" s="22">
        <v>0</v>
      </c>
      <c r="AK49" s="22">
        <v>0</v>
      </c>
      <c r="AM49" s="16" t="s">
        <v>202</v>
      </c>
      <c r="AN49" s="23">
        <v>388</v>
      </c>
      <c r="AO49" s="23">
        <v>388</v>
      </c>
      <c r="AP49" s="19">
        <f t="shared" si="5"/>
        <v>1</v>
      </c>
      <c r="AR49" s="18" t="s">
        <v>203</v>
      </c>
    </row>
    <row r="50" spans="2:44" ht="89.25" customHeight="1">
      <c r="B50" s="17">
        <v>3730</v>
      </c>
      <c r="C50" s="16" t="s">
        <v>41</v>
      </c>
      <c r="D50" s="16" t="s">
        <v>42</v>
      </c>
      <c r="E50" s="16" t="s">
        <v>43</v>
      </c>
      <c r="F50" s="16" t="s">
        <v>165</v>
      </c>
      <c r="G50" s="16" t="s">
        <v>199</v>
      </c>
      <c r="H50" s="16" t="s">
        <v>63</v>
      </c>
      <c r="I50" s="16" t="s">
        <v>89</v>
      </c>
      <c r="J50" s="17" t="s">
        <v>48</v>
      </c>
      <c r="K50" s="16" t="s">
        <v>49</v>
      </c>
      <c r="L50" s="16" t="s">
        <v>142</v>
      </c>
      <c r="M50" s="16" t="s">
        <v>105</v>
      </c>
      <c r="N50" s="16" t="s">
        <v>204</v>
      </c>
      <c r="O50" s="17" t="s">
        <v>53</v>
      </c>
      <c r="P50" s="16" t="s">
        <v>54</v>
      </c>
      <c r="Q50" s="17" t="s">
        <v>133</v>
      </c>
      <c r="R50" s="16" t="s">
        <v>134</v>
      </c>
      <c r="S50" s="17" t="s">
        <v>170</v>
      </c>
      <c r="T50" s="16" t="s">
        <v>171</v>
      </c>
      <c r="U50" s="16" t="s">
        <v>59</v>
      </c>
      <c r="V50" s="16"/>
      <c r="W50" s="16" t="s">
        <v>60</v>
      </c>
      <c r="X50" s="17"/>
      <c r="Y50" s="17"/>
      <c r="Z50" s="16" t="str">
        <f t="shared" si="3"/>
        <v>-</v>
      </c>
      <c r="AB50" s="22">
        <v>214017</v>
      </c>
      <c r="AD50" s="22">
        <v>214017</v>
      </c>
      <c r="AE50" s="22">
        <v>214017</v>
      </c>
      <c r="AF50" s="22">
        <v>214017</v>
      </c>
      <c r="AH50" s="19">
        <f t="shared" si="4"/>
        <v>1</v>
      </c>
      <c r="AJ50" s="22">
        <v>0</v>
      </c>
      <c r="AK50" s="22">
        <v>0</v>
      </c>
      <c r="AM50" s="16" t="s">
        <v>202</v>
      </c>
      <c r="AN50" s="23">
        <v>115</v>
      </c>
      <c r="AO50" s="23">
        <v>115</v>
      </c>
      <c r="AP50" s="19">
        <f t="shared" si="5"/>
        <v>1</v>
      </c>
      <c r="AR50" s="18" t="s">
        <v>205</v>
      </c>
    </row>
    <row r="51" spans="2:44" ht="89.25" customHeight="1">
      <c r="B51" s="17">
        <v>3730</v>
      </c>
      <c r="C51" s="16" t="s">
        <v>41</v>
      </c>
      <c r="D51" s="16" t="s">
        <v>42</v>
      </c>
      <c r="E51" s="16" t="s">
        <v>43</v>
      </c>
      <c r="F51" s="16" t="s">
        <v>165</v>
      </c>
      <c r="G51" s="16" t="s">
        <v>199</v>
      </c>
      <c r="H51" s="16" t="s">
        <v>63</v>
      </c>
      <c r="I51" s="16" t="s">
        <v>89</v>
      </c>
      <c r="J51" s="17" t="s">
        <v>48</v>
      </c>
      <c r="K51" s="16" t="s">
        <v>49</v>
      </c>
      <c r="L51" s="16" t="s">
        <v>206</v>
      </c>
      <c r="M51" s="16" t="s">
        <v>51</v>
      </c>
      <c r="N51" s="16" t="s">
        <v>207</v>
      </c>
      <c r="O51" s="17" t="s">
        <v>53</v>
      </c>
      <c r="P51" s="16" t="s">
        <v>54</v>
      </c>
      <c r="Q51" s="17" t="s">
        <v>133</v>
      </c>
      <c r="R51" s="16" t="s">
        <v>134</v>
      </c>
      <c r="S51" s="17" t="s">
        <v>57</v>
      </c>
      <c r="T51" s="16" t="s">
        <v>135</v>
      </c>
      <c r="U51" s="16" t="s">
        <v>59</v>
      </c>
      <c r="V51" s="16"/>
      <c r="W51" s="16" t="s">
        <v>60</v>
      </c>
      <c r="X51" s="17"/>
      <c r="Y51" s="17"/>
      <c r="Z51" s="16" t="str">
        <f t="shared" si="3"/>
        <v>-</v>
      </c>
      <c r="AB51" s="22">
        <v>207504</v>
      </c>
      <c r="AD51" s="22">
        <v>207504</v>
      </c>
      <c r="AE51" s="22">
        <v>207504</v>
      </c>
      <c r="AF51" s="22">
        <v>207504</v>
      </c>
      <c r="AH51" s="19">
        <f t="shared" si="4"/>
        <v>1</v>
      </c>
      <c r="AJ51" s="22">
        <v>0</v>
      </c>
      <c r="AK51" s="22">
        <v>0</v>
      </c>
      <c r="AM51" s="16" t="s">
        <v>202</v>
      </c>
      <c r="AN51" s="23">
        <v>145</v>
      </c>
      <c r="AO51" s="23">
        <v>145</v>
      </c>
      <c r="AP51" s="19">
        <f t="shared" si="5"/>
        <v>1</v>
      </c>
      <c r="AR51" s="18"/>
    </row>
    <row r="52" spans="2:44" ht="89.25" customHeight="1">
      <c r="B52" s="17">
        <v>3730</v>
      </c>
      <c r="C52" s="16" t="s">
        <v>41</v>
      </c>
      <c r="D52" s="16" t="s">
        <v>42</v>
      </c>
      <c r="E52" s="16" t="s">
        <v>43</v>
      </c>
      <c r="F52" s="16" t="s">
        <v>165</v>
      </c>
      <c r="G52" s="16" t="s">
        <v>199</v>
      </c>
      <c r="H52" s="16" t="s">
        <v>63</v>
      </c>
      <c r="I52" s="16" t="s">
        <v>89</v>
      </c>
      <c r="J52" s="17" t="s">
        <v>48</v>
      </c>
      <c r="K52" s="16" t="s">
        <v>49</v>
      </c>
      <c r="L52" s="16" t="s">
        <v>208</v>
      </c>
      <c r="M52" s="16" t="s">
        <v>51</v>
      </c>
      <c r="N52" s="16" t="s">
        <v>209</v>
      </c>
      <c r="O52" s="17" t="s">
        <v>53</v>
      </c>
      <c r="P52" s="16" t="s">
        <v>54</v>
      </c>
      <c r="Q52" s="17" t="s">
        <v>133</v>
      </c>
      <c r="R52" s="16" t="s">
        <v>134</v>
      </c>
      <c r="S52" s="17" t="s">
        <v>170</v>
      </c>
      <c r="T52" s="16" t="s">
        <v>171</v>
      </c>
      <c r="U52" s="16" t="s">
        <v>59</v>
      </c>
      <c r="V52" s="16"/>
      <c r="W52" s="16" t="s">
        <v>60</v>
      </c>
      <c r="X52" s="17"/>
      <c r="Y52" s="17"/>
      <c r="Z52" s="16" t="str">
        <f t="shared" si="3"/>
        <v>-</v>
      </c>
      <c r="AB52" s="22">
        <v>412773</v>
      </c>
      <c r="AD52" s="22">
        <v>412773</v>
      </c>
      <c r="AE52" s="22">
        <v>412773</v>
      </c>
      <c r="AF52" s="22">
        <v>412773</v>
      </c>
      <c r="AH52" s="19">
        <f t="shared" si="4"/>
        <v>1</v>
      </c>
      <c r="AJ52" s="22">
        <v>0</v>
      </c>
      <c r="AK52" s="22">
        <v>0</v>
      </c>
      <c r="AM52" s="16" t="s">
        <v>202</v>
      </c>
      <c r="AN52" s="23">
        <v>805</v>
      </c>
      <c r="AO52" s="23">
        <v>805</v>
      </c>
      <c r="AP52" s="19">
        <f t="shared" si="5"/>
        <v>1</v>
      </c>
      <c r="AR52" s="18" t="s">
        <v>210</v>
      </c>
    </row>
    <row r="53" spans="2:44" ht="89.25" customHeight="1">
      <c r="B53" s="17">
        <v>3730</v>
      </c>
      <c r="C53" s="16" t="s">
        <v>41</v>
      </c>
      <c r="D53" s="16" t="s">
        <v>42</v>
      </c>
      <c r="E53" s="16" t="s">
        <v>43</v>
      </c>
      <c r="F53" s="16" t="s">
        <v>165</v>
      </c>
      <c r="G53" s="16" t="s">
        <v>199</v>
      </c>
      <c r="H53" s="16" t="s">
        <v>63</v>
      </c>
      <c r="I53" s="16" t="s">
        <v>89</v>
      </c>
      <c r="J53" s="17" t="s">
        <v>48</v>
      </c>
      <c r="K53" s="16" t="s">
        <v>49</v>
      </c>
      <c r="L53" s="16" t="s">
        <v>145</v>
      </c>
      <c r="M53" s="16" t="s">
        <v>105</v>
      </c>
      <c r="N53" s="16" t="s">
        <v>211</v>
      </c>
      <c r="O53" s="17" t="s">
        <v>53</v>
      </c>
      <c r="P53" s="16" t="s">
        <v>54</v>
      </c>
      <c r="Q53" s="17" t="s">
        <v>133</v>
      </c>
      <c r="R53" s="16" t="s">
        <v>134</v>
      </c>
      <c r="S53" s="17" t="s">
        <v>170</v>
      </c>
      <c r="T53" s="16" t="s">
        <v>171</v>
      </c>
      <c r="U53" s="16" t="s">
        <v>59</v>
      </c>
      <c r="V53" s="16"/>
      <c r="W53" s="16" t="s">
        <v>60</v>
      </c>
      <c r="X53" s="17"/>
      <c r="Y53" s="17"/>
      <c r="Z53" s="16" t="str">
        <f t="shared" si="3"/>
        <v>-</v>
      </c>
      <c r="AB53" s="22">
        <v>234073</v>
      </c>
      <c r="AD53" s="22">
        <v>234073</v>
      </c>
      <c r="AE53" s="22">
        <v>234073</v>
      </c>
      <c r="AF53" s="22">
        <v>234073</v>
      </c>
      <c r="AH53" s="19">
        <f t="shared" si="4"/>
        <v>1</v>
      </c>
      <c r="AJ53" s="22">
        <v>0</v>
      </c>
      <c r="AK53" s="22">
        <v>0</v>
      </c>
      <c r="AM53" s="16" t="s">
        <v>202</v>
      </c>
      <c r="AN53" s="23">
        <v>106</v>
      </c>
      <c r="AO53" s="23">
        <v>106</v>
      </c>
      <c r="AP53" s="19">
        <f t="shared" si="5"/>
        <v>1</v>
      </c>
      <c r="AR53" s="18" t="s">
        <v>212</v>
      </c>
    </row>
    <row r="54" spans="2:44" ht="89.25" customHeight="1">
      <c r="B54" s="17">
        <v>3730</v>
      </c>
      <c r="C54" s="16" t="s">
        <v>41</v>
      </c>
      <c r="D54" s="16" t="s">
        <v>42</v>
      </c>
      <c r="E54" s="16" t="s">
        <v>43</v>
      </c>
      <c r="F54" s="16" t="s">
        <v>165</v>
      </c>
      <c r="G54" s="16" t="s">
        <v>199</v>
      </c>
      <c r="H54" s="16" t="s">
        <v>63</v>
      </c>
      <c r="I54" s="16" t="s">
        <v>89</v>
      </c>
      <c r="J54" s="17" t="s">
        <v>48</v>
      </c>
      <c r="K54" s="16" t="s">
        <v>49</v>
      </c>
      <c r="L54" s="16" t="s">
        <v>213</v>
      </c>
      <c r="M54" s="16" t="s">
        <v>51</v>
      </c>
      <c r="N54" s="16" t="s">
        <v>214</v>
      </c>
      <c r="O54" s="17" t="s">
        <v>53</v>
      </c>
      <c r="P54" s="16" t="s">
        <v>54</v>
      </c>
      <c r="Q54" s="17" t="s">
        <v>133</v>
      </c>
      <c r="R54" s="16" t="s">
        <v>134</v>
      </c>
      <c r="S54" s="17" t="s">
        <v>170</v>
      </c>
      <c r="T54" s="16" t="s">
        <v>171</v>
      </c>
      <c r="U54" s="16" t="s">
        <v>59</v>
      </c>
      <c r="V54" s="16"/>
      <c r="W54" s="16" t="s">
        <v>60</v>
      </c>
      <c r="X54" s="17"/>
      <c r="Y54" s="17"/>
      <c r="Z54" s="16" t="str">
        <f t="shared" si="3"/>
        <v>-</v>
      </c>
      <c r="AB54" s="22">
        <v>472688</v>
      </c>
      <c r="AD54" s="22">
        <v>472688</v>
      </c>
      <c r="AE54" s="22">
        <v>472688</v>
      </c>
      <c r="AF54" s="22">
        <v>472688</v>
      </c>
      <c r="AH54" s="19">
        <f t="shared" si="4"/>
        <v>1</v>
      </c>
      <c r="AJ54" s="22">
        <v>0</v>
      </c>
      <c r="AK54" s="22">
        <v>0</v>
      </c>
      <c r="AM54" s="16" t="s">
        <v>202</v>
      </c>
      <c r="AN54" s="23">
        <v>300</v>
      </c>
      <c r="AO54" s="23">
        <v>300</v>
      </c>
      <c r="AP54" s="19">
        <f t="shared" si="5"/>
        <v>1</v>
      </c>
      <c r="AR54" s="18" t="s">
        <v>215</v>
      </c>
    </row>
    <row r="55" spans="2:44" ht="89.25" customHeight="1">
      <c r="B55" s="17">
        <v>3730</v>
      </c>
      <c r="C55" s="16" t="s">
        <v>41</v>
      </c>
      <c r="D55" s="16" t="s">
        <v>42</v>
      </c>
      <c r="E55" s="16" t="s">
        <v>43</v>
      </c>
      <c r="F55" s="16" t="s">
        <v>165</v>
      </c>
      <c r="G55" s="16" t="s">
        <v>199</v>
      </c>
      <c r="H55" s="16" t="s">
        <v>63</v>
      </c>
      <c r="I55" s="16" t="s">
        <v>89</v>
      </c>
      <c r="J55" s="17" t="s">
        <v>48</v>
      </c>
      <c r="K55" s="16" t="s">
        <v>49</v>
      </c>
      <c r="L55" s="16" t="s">
        <v>182</v>
      </c>
      <c r="M55" s="16" t="s">
        <v>105</v>
      </c>
      <c r="N55" s="16" t="s">
        <v>216</v>
      </c>
      <c r="O55" s="17" t="s">
        <v>53</v>
      </c>
      <c r="P55" s="16" t="s">
        <v>54</v>
      </c>
      <c r="Q55" s="17" t="s">
        <v>133</v>
      </c>
      <c r="R55" s="16" t="s">
        <v>134</v>
      </c>
      <c r="S55" s="17" t="s">
        <v>170</v>
      </c>
      <c r="T55" s="16" t="s">
        <v>171</v>
      </c>
      <c r="U55" s="16" t="s">
        <v>59</v>
      </c>
      <c r="V55" s="16"/>
      <c r="W55" s="16" t="s">
        <v>60</v>
      </c>
      <c r="X55" s="17"/>
      <c r="Y55" s="17"/>
      <c r="Z55" s="16" t="str">
        <f t="shared" si="3"/>
        <v>-</v>
      </c>
      <c r="AB55" s="22">
        <v>133897</v>
      </c>
      <c r="AD55" s="22">
        <v>133897</v>
      </c>
      <c r="AE55" s="22">
        <v>133897</v>
      </c>
      <c r="AF55" s="22">
        <v>133897</v>
      </c>
      <c r="AH55" s="19">
        <f t="shared" si="4"/>
        <v>1</v>
      </c>
      <c r="AJ55" s="22">
        <v>0</v>
      </c>
      <c r="AK55" s="22">
        <v>0</v>
      </c>
      <c r="AM55" s="16" t="s">
        <v>202</v>
      </c>
      <c r="AN55" s="23">
        <v>40</v>
      </c>
      <c r="AO55" s="23">
        <v>40</v>
      </c>
      <c r="AP55" s="19">
        <f t="shared" si="5"/>
        <v>1</v>
      </c>
      <c r="AR55" s="18" t="s">
        <v>217</v>
      </c>
    </row>
    <row r="56" spans="2:44" ht="89.25" customHeight="1">
      <c r="B56" s="17">
        <v>3730</v>
      </c>
      <c r="C56" s="16" t="s">
        <v>41</v>
      </c>
      <c r="D56" s="16" t="s">
        <v>42</v>
      </c>
      <c r="E56" s="16" t="s">
        <v>43</v>
      </c>
      <c r="F56" s="16" t="s">
        <v>165</v>
      </c>
      <c r="G56" s="16" t="s">
        <v>199</v>
      </c>
      <c r="H56" s="16" t="s">
        <v>63</v>
      </c>
      <c r="I56" s="16" t="s">
        <v>89</v>
      </c>
      <c r="J56" s="17" t="s">
        <v>48</v>
      </c>
      <c r="K56" s="16" t="s">
        <v>49</v>
      </c>
      <c r="L56" s="16" t="s">
        <v>218</v>
      </c>
      <c r="M56" s="16" t="s">
        <v>51</v>
      </c>
      <c r="N56" s="16" t="s">
        <v>219</v>
      </c>
      <c r="O56" s="17" t="s">
        <v>53</v>
      </c>
      <c r="P56" s="16" t="s">
        <v>54</v>
      </c>
      <c r="Q56" s="17" t="s">
        <v>133</v>
      </c>
      <c r="R56" s="16" t="s">
        <v>134</v>
      </c>
      <c r="S56" s="17" t="s">
        <v>170</v>
      </c>
      <c r="T56" s="16" t="s">
        <v>171</v>
      </c>
      <c r="U56" s="16" t="s">
        <v>59</v>
      </c>
      <c r="V56" s="16"/>
      <c r="W56" s="16" t="s">
        <v>60</v>
      </c>
      <c r="X56" s="17"/>
      <c r="Y56" s="17"/>
      <c r="Z56" s="16" t="str">
        <f t="shared" si="3"/>
        <v>-</v>
      </c>
      <c r="AB56" s="22">
        <v>574161</v>
      </c>
      <c r="AD56" s="22">
        <v>574161</v>
      </c>
      <c r="AE56" s="22">
        <v>574161</v>
      </c>
      <c r="AF56" s="22">
        <v>574161</v>
      </c>
      <c r="AH56" s="19">
        <f t="shared" si="4"/>
        <v>1</v>
      </c>
      <c r="AJ56" s="22">
        <v>0</v>
      </c>
      <c r="AK56" s="22">
        <v>0</v>
      </c>
      <c r="AM56" s="16" t="s">
        <v>202</v>
      </c>
      <c r="AN56" s="23">
        <v>870</v>
      </c>
      <c r="AO56" s="23">
        <v>870</v>
      </c>
      <c r="AP56" s="19">
        <f t="shared" si="5"/>
        <v>1</v>
      </c>
      <c r="AR56" s="18" t="s">
        <v>220</v>
      </c>
    </row>
    <row r="57" spans="2:44" ht="89.25" customHeight="1">
      <c r="B57" s="17">
        <v>3730</v>
      </c>
      <c r="C57" s="16" t="s">
        <v>41</v>
      </c>
      <c r="D57" s="16" t="s">
        <v>42</v>
      </c>
      <c r="E57" s="16" t="s">
        <v>43</v>
      </c>
      <c r="F57" s="16" t="s">
        <v>165</v>
      </c>
      <c r="G57" s="16" t="s">
        <v>199</v>
      </c>
      <c r="H57" s="16" t="s">
        <v>63</v>
      </c>
      <c r="I57" s="16" t="s">
        <v>89</v>
      </c>
      <c r="J57" s="17" t="s">
        <v>48</v>
      </c>
      <c r="K57" s="16" t="s">
        <v>49</v>
      </c>
      <c r="L57" s="16" t="s">
        <v>221</v>
      </c>
      <c r="M57" s="16" t="s">
        <v>51</v>
      </c>
      <c r="N57" s="16" t="s">
        <v>222</v>
      </c>
      <c r="O57" s="17" t="s">
        <v>53</v>
      </c>
      <c r="P57" s="16" t="s">
        <v>54</v>
      </c>
      <c r="Q57" s="17" t="s">
        <v>133</v>
      </c>
      <c r="R57" s="16" t="s">
        <v>134</v>
      </c>
      <c r="S57" s="17" t="s">
        <v>170</v>
      </c>
      <c r="T57" s="16" t="s">
        <v>171</v>
      </c>
      <c r="U57" s="16" t="s">
        <v>59</v>
      </c>
      <c r="V57" s="16"/>
      <c r="W57" s="16" t="s">
        <v>60</v>
      </c>
      <c r="X57" s="17"/>
      <c r="Y57" s="17"/>
      <c r="Z57" s="16" t="str">
        <f t="shared" si="3"/>
        <v>-</v>
      </c>
      <c r="AB57" s="22">
        <v>184166</v>
      </c>
      <c r="AD57" s="22">
        <v>184166</v>
      </c>
      <c r="AE57" s="22">
        <v>184166</v>
      </c>
      <c r="AF57" s="22">
        <v>184166</v>
      </c>
      <c r="AH57" s="19">
        <f t="shared" si="4"/>
        <v>1</v>
      </c>
      <c r="AJ57" s="22">
        <v>0</v>
      </c>
      <c r="AK57" s="22">
        <v>0</v>
      </c>
      <c r="AM57" s="16" t="s">
        <v>202</v>
      </c>
      <c r="AN57" s="23">
        <v>114</v>
      </c>
      <c r="AO57" s="23">
        <v>114</v>
      </c>
      <c r="AP57" s="19">
        <f t="shared" si="5"/>
        <v>1</v>
      </c>
      <c r="AR57" s="18" t="s">
        <v>223</v>
      </c>
    </row>
    <row r="58" spans="2:44" ht="89.25" customHeight="1">
      <c r="B58" s="17">
        <v>3730</v>
      </c>
      <c r="C58" s="16" t="s">
        <v>41</v>
      </c>
      <c r="D58" s="16" t="s">
        <v>42</v>
      </c>
      <c r="E58" s="16" t="s">
        <v>43</v>
      </c>
      <c r="F58" s="16" t="s">
        <v>165</v>
      </c>
      <c r="G58" s="16" t="s">
        <v>199</v>
      </c>
      <c r="H58" s="16" t="s">
        <v>63</v>
      </c>
      <c r="I58" s="16" t="s">
        <v>89</v>
      </c>
      <c r="J58" s="17" t="s">
        <v>48</v>
      </c>
      <c r="K58" s="16" t="s">
        <v>49</v>
      </c>
      <c r="L58" s="16" t="s">
        <v>224</v>
      </c>
      <c r="M58" s="16" t="s">
        <v>51</v>
      </c>
      <c r="N58" s="16" t="s">
        <v>225</v>
      </c>
      <c r="O58" s="17" t="s">
        <v>53</v>
      </c>
      <c r="P58" s="16" t="s">
        <v>54</v>
      </c>
      <c r="Q58" s="17" t="s">
        <v>133</v>
      </c>
      <c r="R58" s="16" t="s">
        <v>134</v>
      </c>
      <c r="S58" s="17" t="s">
        <v>170</v>
      </c>
      <c r="T58" s="16" t="s">
        <v>171</v>
      </c>
      <c r="U58" s="16" t="s">
        <v>59</v>
      </c>
      <c r="V58" s="16"/>
      <c r="W58" s="16" t="s">
        <v>60</v>
      </c>
      <c r="X58" s="17"/>
      <c r="Y58" s="17"/>
      <c r="Z58" s="16" t="str">
        <f t="shared" si="3"/>
        <v>-</v>
      </c>
      <c r="AB58" s="22">
        <v>182784</v>
      </c>
      <c r="AD58" s="22">
        <v>182784</v>
      </c>
      <c r="AE58" s="22">
        <v>182784</v>
      </c>
      <c r="AF58" s="22">
        <v>182784</v>
      </c>
      <c r="AH58" s="19">
        <f t="shared" si="4"/>
        <v>1</v>
      </c>
      <c r="AJ58" s="22">
        <v>0</v>
      </c>
      <c r="AK58" s="22">
        <v>0</v>
      </c>
      <c r="AM58" s="16" t="s">
        <v>226</v>
      </c>
      <c r="AN58" s="23">
        <v>2</v>
      </c>
      <c r="AO58" s="23">
        <v>2</v>
      </c>
      <c r="AP58" s="19">
        <f t="shared" si="5"/>
        <v>1</v>
      </c>
      <c r="AR58" s="18" t="s">
        <v>227</v>
      </c>
    </row>
    <row r="59" spans="2:44" ht="89.25" customHeight="1">
      <c r="B59" s="17">
        <v>3730</v>
      </c>
      <c r="C59" s="16" t="s">
        <v>41</v>
      </c>
      <c r="D59" s="16" t="s">
        <v>42</v>
      </c>
      <c r="E59" s="16" t="s">
        <v>43</v>
      </c>
      <c r="F59" s="16" t="s">
        <v>165</v>
      </c>
      <c r="G59" s="16" t="s">
        <v>199</v>
      </c>
      <c r="H59" s="16" t="s">
        <v>63</v>
      </c>
      <c r="I59" s="16" t="s">
        <v>89</v>
      </c>
      <c r="J59" s="17" t="s">
        <v>48</v>
      </c>
      <c r="K59" s="16" t="s">
        <v>49</v>
      </c>
      <c r="L59" s="16" t="s">
        <v>228</v>
      </c>
      <c r="M59" s="16" t="s">
        <v>51</v>
      </c>
      <c r="N59" s="16" t="s">
        <v>229</v>
      </c>
      <c r="O59" s="17" t="s">
        <v>53</v>
      </c>
      <c r="P59" s="16" t="s">
        <v>54</v>
      </c>
      <c r="Q59" s="17" t="s">
        <v>133</v>
      </c>
      <c r="R59" s="16" t="s">
        <v>134</v>
      </c>
      <c r="S59" s="17" t="s">
        <v>170</v>
      </c>
      <c r="T59" s="16" t="s">
        <v>171</v>
      </c>
      <c r="U59" s="16" t="s">
        <v>59</v>
      </c>
      <c r="V59" s="16"/>
      <c r="W59" s="16" t="s">
        <v>60</v>
      </c>
      <c r="X59" s="17"/>
      <c r="Y59" s="17"/>
      <c r="Z59" s="16" t="str">
        <f t="shared" si="3"/>
        <v>-</v>
      </c>
      <c r="AB59" s="22">
        <v>618683</v>
      </c>
      <c r="AD59" s="22">
        <v>618683</v>
      </c>
      <c r="AE59" s="22">
        <v>618683</v>
      </c>
      <c r="AF59" s="22">
        <v>618683</v>
      </c>
      <c r="AH59" s="19">
        <f t="shared" si="4"/>
        <v>1</v>
      </c>
      <c r="AJ59" s="22">
        <v>0</v>
      </c>
      <c r="AK59" s="22">
        <v>0</v>
      </c>
      <c r="AM59" s="16" t="s">
        <v>202</v>
      </c>
      <c r="AN59" s="23">
        <v>988</v>
      </c>
      <c r="AO59" s="23">
        <v>988</v>
      </c>
      <c r="AP59" s="19">
        <f t="shared" si="5"/>
        <v>1</v>
      </c>
      <c r="AR59" s="18" t="s">
        <v>230</v>
      </c>
    </row>
    <row r="60" spans="2:44" ht="89.25" customHeight="1">
      <c r="B60" s="17">
        <v>3730</v>
      </c>
      <c r="C60" s="16" t="s">
        <v>41</v>
      </c>
      <c r="D60" s="16" t="s">
        <v>42</v>
      </c>
      <c r="E60" s="16" t="s">
        <v>43</v>
      </c>
      <c r="F60" s="16" t="s">
        <v>165</v>
      </c>
      <c r="G60" s="16" t="s">
        <v>199</v>
      </c>
      <c r="H60" s="16" t="s">
        <v>63</v>
      </c>
      <c r="I60" s="16" t="s">
        <v>89</v>
      </c>
      <c r="J60" s="17" t="s">
        <v>48</v>
      </c>
      <c r="K60" s="16" t="s">
        <v>49</v>
      </c>
      <c r="L60" s="16" t="s">
        <v>231</v>
      </c>
      <c r="M60" s="16" t="s">
        <v>51</v>
      </c>
      <c r="N60" s="16" t="s">
        <v>232</v>
      </c>
      <c r="O60" s="17" t="s">
        <v>53</v>
      </c>
      <c r="P60" s="16" t="s">
        <v>54</v>
      </c>
      <c r="Q60" s="17" t="s">
        <v>133</v>
      </c>
      <c r="R60" s="16" t="s">
        <v>134</v>
      </c>
      <c r="S60" s="17" t="s">
        <v>170</v>
      </c>
      <c r="T60" s="16" t="s">
        <v>171</v>
      </c>
      <c r="U60" s="16" t="s">
        <v>59</v>
      </c>
      <c r="V60" s="16"/>
      <c r="W60" s="16" t="s">
        <v>60</v>
      </c>
      <c r="X60" s="17"/>
      <c r="Y60" s="17"/>
      <c r="Z60" s="16" t="str">
        <f t="shared" si="3"/>
        <v>-</v>
      </c>
      <c r="AB60" s="22">
        <v>325260</v>
      </c>
      <c r="AD60" s="22">
        <v>325260</v>
      </c>
      <c r="AE60" s="22">
        <v>325260</v>
      </c>
      <c r="AF60" s="22">
        <v>325260</v>
      </c>
      <c r="AH60" s="19">
        <f t="shared" si="4"/>
        <v>1</v>
      </c>
      <c r="AJ60" s="22">
        <v>0</v>
      </c>
      <c r="AK60" s="22">
        <v>0</v>
      </c>
      <c r="AM60" s="16" t="s">
        <v>202</v>
      </c>
      <c r="AN60" s="23">
        <v>341</v>
      </c>
      <c r="AO60" s="23">
        <v>341</v>
      </c>
      <c r="AP60" s="19">
        <f t="shared" si="5"/>
        <v>1</v>
      </c>
      <c r="AR60" s="18" t="s">
        <v>233</v>
      </c>
    </row>
    <row r="61" spans="2:44" ht="89.25" customHeight="1">
      <c r="B61" s="17">
        <v>3730</v>
      </c>
      <c r="C61" s="16" t="s">
        <v>41</v>
      </c>
      <c r="D61" s="16" t="s">
        <v>42</v>
      </c>
      <c r="E61" s="16" t="s">
        <v>43</v>
      </c>
      <c r="F61" s="16" t="s">
        <v>165</v>
      </c>
      <c r="G61" s="16" t="s">
        <v>199</v>
      </c>
      <c r="H61" s="16" t="s">
        <v>63</v>
      </c>
      <c r="I61" s="16" t="s">
        <v>89</v>
      </c>
      <c r="J61" s="17" t="s">
        <v>48</v>
      </c>
      <c r="K61" s="16" t="s">
        <v>49</v>
      </c>
      <c r="L61" s="16" t="s">
        <v>73</v>
      </c>
      <c r="M61" s="16" t="s">
        <v>51</v>
      </c>
      <c r="N61" s="16" t="s">
        <v>234</v>
      </c>
      <c r="O61" s="17" t="s">
        <v>53</v>
      </c>
      <c r="P61" s="16" t="s">
        <v>54</v>
      </c>
      <c r="Q61" s="17" t="s">
        <v>133</v>
      </c>
      <c r="R61" s="16" t="s">
        <v>134</v>
      </c>
      <c r="S61" s="17" t="s">
        <v>170</v>
      </c>
      <c r="T61" s="16" t="s">
        <v>171</v>
      </c>
      <c r="U61" s="16" t="s">
        <v>59</v>
      </c>
      <c r="V61" s="16"/>
      <c r="W61" s="16" t="s">
        <v>60</v>
      </c>
      <c r="X61" s="17"/>
      <c r="Y61" s="17"/>
      <c r="Z61" s="16" t="str">
        <f t="shared" si="3"/>
        <v>-</v>
      </c>
      <c r="AB61" s="22">
        <v>183916</v>
      </c>
      <c r="AD61" s="22">
        <v>183916</v>
      </c>
      <c r="AE61" s="22">
        <v>183916</v>
      </c>
      <c r="AF61" s="22">
        <v>183916</v>
      </c>
      <c r="AH61" s="19">
        <f t="shared" si="4"/>
        <v>1</v>
      </c>
      <c r="AJ61" s="22">
        <v>0</v>
      </c>
      <c r="AK61" s="22">
        <v>0</v>
      </c>
      <c r="AM61" s="16" t="s">
        <v>202</v>
      </c>
      <c r="AN61" s="23">
        <v>115</v>
      </c>
      <c r="AO61" s="23">
        <v>115</v>
      </c>
      <c r="AP61" s="19">
        <f t="shared" si="5"/>
        <v>1</v>
      </c>
      <c r="AR61" s="18" t="s">
        <v>235</v>
      </c>
    </row>
    <row r="62" spans="2:44" ht="89.25" customHeight="1">
      <c r="B62" s="17">
        <v>3730</v>
      </c>
      <c r="C62" s="16" t="s">
        <v>41</v>
      </c>
      <c r="D62" s="16" t="s">
        <v>42</v>
      </c>
      <c r="E62" s="16" t="s">
        <v>43</v>
      </c>
      <c r="F62" s="16" t="s">
        <v>165</v>
      </c>
      <c r="G62" s="16" t="s">
        <v>199</v>
      </c>
      <c r="H62" s="16" t="s">
        <v>63</v>
      </c>
      <c r="I62" s="16" t="s">
        <v>89</v>
      </c>
      <c r="J62" s="17" t="s">
        <v>48</v>
      </c>
      <c r="K62" s="16" t="s">
        <v>49</v>
      </c>
      <c r="L62" s="16" t="s">
        <v>236</v>
      </c>
      <c r="M62" s="16" t="s">
        <v>51</v>
      </c>
      <c r="N62" s="16" t="s">
        <v>237</v>
      </c>
      <c r="O62" s="17" t="s">
        <v>53</v>
      </c>
      <c r="P62" s="16" t="s">
        <v>54</v>
      </c>
      <c r="Q62" s="17" t="s">
        <v>133</v>
      </c>
      <c r="R62" s="16" t="s">
        <v>134</v>
      </c>
      <c r="S62" s="17" t="s">
        <v>170</v>
      </c>
      <c r="T62" s="16" t="s">
        <v>171</v>
      </c>
      <c r="U62" s="16" t="s">
        <v>59</v>
      </c>
      <c r="V62" s="16"/>
      <c r="W62" s="16" t="s">
        <v>60</v>
      </c>
      <c r="X62" s="17"/>
      <c r="Y62" s="17"/>
      <c r="Z62" s="16" t="str">
        <f t="shared" si="3"/>
        <v>-</v>
      </c>
      <c r="AB62" s="22">
        <v>516243</v>
      </c>
      <c r="AD62" s="22">
        <v>516243</v>
      </c>
      <c r="AE62" s="22">
        <v>516243</v>
      </c>
      <c r="AF62" s="22">
        <v>516243</v>
      </c>
      <c r="AH62" s="19">
        <f t="shared" si="4"/>
        <v>1</v>
      </c>
      <c r="AJ62" s="22">
        <v>0</v>
      </c>
      <c r="AK62" s="22">
        <v>0</v>
      </c>
      <c r="AM62" s="16" t="s">
        <v>202</v>
      </c>
      <c r="AN62" s="23">
        <v>1500</v>
      </c>
      <c r="AO62" s="23">
        <v>1500</v>
      </c>
      <c r="AP62" s="19">
        <f t="shared" si="5"/>
        <v>1</v>
      </c>
      <c r="AR62" s="18" t="s">
        <v>238</v>
      </c>
    </row>
    <row r="63" spans="2:44" ht="89.25" customHeight="1">
      <c r="B63" s="17">
        <v>3730</v>
      </c>
      <c r="C63" s="16" t="s">
        <v>41</v>
      </c>
      <c r="D63" s="16" t="s">
        <v>42</v>
      </c>
      <c r="E63" s="16" t="s">
        <v>43</v>
      </c>
      <c r="F63" s="16" t="s">
        <v>165</v>
      </c>
      <c r="G63" s="16" t="s">
        <v>199</v>
      </c>
      <c r="H63" s="16" t="s">
        <v>63</v>
      </c>
      <c r="I63" s="16" t="s">
        <v>89</v>
      </c>
      <c r="J63" s="17" t="s">
        <v>48</v>
      </c>
      <c r="K63" s="16" t="s">
        <v>49</v>
      </c>
      <c r="L63" s="16" t="s">
        <v>239</v>
      </c>
      <c r="M63" s="16" t="s">
        <v>51</v>
      </c>
      <c r="N63" s="16" t="s">
        <v>240</v>
      </c>
      <c r="O63" s="17" t="s">
        <v>53</v>
      </c>
      <c r="P63" s="16" t="s">
        <v>54</v>
      </c>
      <c r="Q63" s="17" t="s">
        <v>133</v>
      </c>
      <c r="R63" s="16" t="s">
        <v>134</v>
      </c>
      <c r="S63" s="17" t="s">
        <v>170</v>
      </c>
      <c r="T63" s="16" t="s">
        <v>171</v>
      </c>
      <c r="U63" s="16" t="s">
        <v>59</v>
      </c>
      <c r="V63" s="16"/>
      <c r="W63" s="16" t="s">
        <v>60</v>
      </c>
      <c r="X63" s="17"/>
      <c r="Y63" s="17"/>
      <c r="Z63" s="16" t="str">
        <f t="shared" si="3"/>
        <v>-</v>
      </c>
      <c r="AB63" s="22">
        <v>103326</v>
      </c>
      <c r="AD63" s="22">
        <v>103326</v>
      </c>
      <c r="AE63" s="22">
        <v>103326</v>
      </c>
      <c r="AF63" s="22">
        <v>103326</v>
      </c>
      <c r="AH63" s="19">
        <f t="shared" si="4"/>
        <v>1</v>
      </c>
      <c r="AJ63" s="22">
        <v>0</v>
      </c>
      <c r="AK63" s="22">
        <v>0</v>
      </c>
      <c r="AM63" s="16" t="s">
        <v>226</v>
      </c>
      <c r="AN63" s="23">
        <v>2</v>
      </c>
      <c r="AO63" s="23">
        <v>2</v>
      </c>
      <c r="AP63" s="19">
        <f t="shared" si="5"/>
        <v>1</v>
      </c>
      <c r="AR63" s="18" t="s">
        <v>241</v>
      </c>
    </row>
    <row r="64" spans="2:44" ht="89.25" customHeight="1">
      <c r="B64" s="17">
        <v>3730</v>
      </c>
      <c r="C64" s="16" t="s">
        <v>41</v>
      </c>
      <c r="D64" s="16" t="s">
        <v>42</v>
      </c>
      <c r="E64" s="16" t="s">
        <v>43</v>
      </c>
      <c r="F64" s="16" t="s">
        <v>165</v>
      </c>
      <c r="G64" s="16" t="s">
        <v>199</v>
      </c>
      <c r="H64" s="16" t="s">
        <v>63</v>
      </c>
      <c r="I64" s="16" t="s">
        <v>89</v>
      </c>
      <c r="J64" s="17" t="s">
        <v>48</v>
      </c>
      <c r="K64" s="16" t="s">
        <v>49</v>
      </c>
      <c r="L64" s="16" t="s">
        <v>131</v>
      </c>
      <c r="M64" s="16" t="s">
        <v>51</v>
      </c>
      <c r="N64" s="16" t="s">
        <v>242</v>
      </c>
      <c r="O64" s="17" t="s">
        <v>53</v>
      </c>
      <c r="P64" s="16" t="s">
        <v>54</v>
      </c>
      <c r="Q64" s="17" t="s">
        <v>133</v>
      </c>
      <c r="R64" s="16" t="s">
        <v>134</v>
      </c>
      <c r="S64" s="17" t="s">
        <v>170</v>
      </c>
      <c r="T64" s="16" t="s">
        <v>171</v>
      </c>
      <c r="U64" s="16" t="s">
        <v>59</v>
      </c>
      <c r="V64" s="16"/>
      <c r="W64" s="16" t="s">
        <v>60</v>
      </c>
      <c r="X64" s="17"/>
      <c r="Y64" s="17"/>
      <c r="Z64" s="16" t="str">
        <f t="shared" si="3"/>
        <v>-</v>
      </c>
      <c r="AB64" s="22">
        <v>268404</v>
      </c>
      <c r="AD64" s="22">
        <v>268404</v>
      </c>
      <c r="AE64" s="22">
        <v>268404</v>
      </c>
      <c r="AF64" s="22">
        <v>268404</v>
      </c>
      <c r="AH64" s="19">
        <f t="shared" si="4"/>
        <v>1</v>
      </c>
      <c r="AJ64" s="22">
        <v>0</v>
      </c>
      <c r="AK64" s="22">
        <v>0</v>
      </c>
      <c r="AM64" s="16" t="s">
        <v>226</v>
      </c>
      <c r="AN64" s="23">
        <v>13</v>
      </c>
      <c r="AO64" s="23">
        <v>13</v>
      </c>
      <c r="AP64" s="19">
        <f t="shared" si="5"/>
        <v>1</v>
      </c>
      <c r="AR64" s="18" t="s">
        <v>243</v>
      </c>
    </row>
    <row r="65" spans="2:44" ht="89.25" customHeight="1">
      <c r="B65" s="17">
        <v>3730</v>
      </c>
      <c r="C65" s="16" t="s">
        <v>41</v>
      </c>
      <c r="D65" s="16" t="s">
        <v>42</v>
      </c>
      <c r="E65" s="16" t="s">
        <v>43</v>
      </c>
      <c r="F65" s="16" t="s">
        <v>165</v>
      </c>
      <c r="G65" s="16" t="s">
        <v>199</v>
      </c>
      <c r="H65" s="16" t="s">
        <v>63</v>
      </c>
      <c r="I65" s="16" t="s">
        <v>244</v>
      </c>
      <c r="J65" s="17" t="s">
        <v>48</v>
      </c>
      <c r="K65" s="16" t="s">
        <v>49</v>
      </c>
      <c r="L65" s="16" t="s">
        <v>73</v>
      </c>
      <c r="M65" s="16" t="s">
        <v>51</v>
      </c>
      <c r="N65" s="16" t="s">
        <v>245</v>
      </c>
      <c r="O65" s="17" t="s">
        <v>53</v>
      </c>
      <c r="P65" s="16" t="s">
        <v>54</v>
      </c>
      <c r="Q65" s="17" t="s">
        <v>133</v>
      </c>
      <c r="R65" s="16" t="s">
        <v>134</v>
      </c>
      <c r="S65" s="17" t="s">
        <v>170</v>
      </c>
      <c r="T65" s="16" t="s">
        <v>171</v>
      </c>
      <c r="U65" s="16" t="s">
        <v>59</v>
      </c>
      <c r="V65" s="16"/>
      <c r="W65" s="16" t="s">
        <v>246</v>
      </c>
      <c r="X65" s="17"/>
      <c r="Y65" s="17"/>
      <c r="Z65" s="16" t="str">
        <f t="shared" si="3"/>
        <v>-</v>
      </c>
      <c r="AB65" s="22">
        <v>70505</v>
      </c>
      <c r="AD65" s="22">
        <v>70505</v>
      </c>
      <c r="AE65" s="22">
        <v>70505</v>
      </c>
      <c r="AF65" s="22">
        <v>70505</v>
      </c>
      <c r="AH65" s="19">
        <f t="shared" si="4"/>
        <v>1</v>
      </c>
      <c r="AJ65" s="22">
        <v>0</v>
      </c>
      <c r="AK65" s="22">
        <v>0</v>
      </c>
      <c r="AM65" s="16" t="s">
        <v>202</v>
      </c>
      <c r="AN65" s="23">
        <v>1</v>
      </c>
      <c r="AO65" s="23">
        <v>1</v>
      </c>
      <c r="AP65" s="19">
        <f t="shared" si="5"/>
        <v>1</v>
      </c>
      <c r="AR65" s="18" t="s">
        <v>247</v>
      </c>
    </row>
    <row r="66" spans="2:44" ht="89.25" customHeight="1">
      <c r="B66" s="17">
        <v>3730</v>
      </c>
      <c r="C66" s="16" t="s">
        <v>41</v>
      </c>
      <c r="D66" s="16" t="s">
        <v>42</v>
      </c>
      <c r="E66" s="16" t="s">
        <v>43</v>
      </c>
      <c r="F66" s="16" t="s">
        <v>165</v>
      </c>
      <c r="G66" s="16" t="s">
        <v>199</v>
      </c>
      <c r="H66" s="16" t="s">
        <v>63</v>
      </c>
      <c r="I66" s="16" t="s">
        <v>248</v>
      </c>
      <c r="J66" s="17" t="s">
        <v>48</v>
      </c>
      <c r="K66" s="16" t="s">
        <v>49</v>
      </c>
      <c r="L66" s="16" t="s">
        <v>249</v>
      </c>
      <c r="M66" s="16" t="s">
        <v>51</v>
      </c>
      <c r="N66" s="16" t="s">
        <v>250</v>
      </c>
      <c r="O66" s="17" t="s">
        <v>53</v>
      </c>
      <c r="P66" s="16" t="s">
        <v>54</v>
      </c>
      <c r="Q66" s="17" t="s">
        <v>133</v>
      </c>
      <c r="R66" s="16" t="s">
        <v>134</v>
      </c>
      <c r="S66" s="17" t="s">
        <v>170</v>
      </c>
      <c r="T66" s="16" t="s">
        <v>171</v>
      </c>
      <c r="U66" s="16" t="s">
        <v>59</v>
      </c>
      <c r="V66" s="16"/>
      <c r="W66" s="16" t="s">
        <v>60</v>
      </c>
      <c r="X66" s="17"/>
      <c r="Y66" s="17"/>
      <c r="Z66" s="16" t="str">
        <f t="shared" si="3"/>
        <v>-</v>
      </c>
      <c r="AB66" s="22">
        <v>26359</v>
      </c>
      <c r="AD66" s="22">
        <v>26359</v>
      </c>
      <c r="AE66" s="22">
        <v>26359</v>
      </c>
      <c r="AF66" s="22">
        <v>26359</v>
      </c>
      <c r="AH66" s="19">
        <f t="shared" si="4"/>
        <v>1</v>
      </c>
      <c r="AJ66" s="22">
        <v>0</v>
      </c>
      <c r="AK66" s="22">
        <v>0</v>
      </c>
      <c r="AM66" s="16" t="s">
        <v>202</v>
      </c>
      <c r="AN66" s="23">
        <v>1</v>
      </c>
      <c r="AO66" s="23">
        <v>1</v>
      </c>
      <c r="AP66" s="19">
        <f t="shared" si="5"/>
        <v>1</v>
      </c>
      <c r="AR66" s="18" t="s">
        <v>251</v>
      </c>
    </row>
    <row r="67" spans="2:44" ht="89.25" customHeight="1">
      <c r="B67" s="17">
        <v>3730</v>
      </c>
      <c r="C67" s="16" t="s">
        <v>41</v>
      </c>
      <c r="D67" s="16" t="s">
        <v>42</v>
      </c>
      <c r="E67" s="16" t="s">
        <v>43</v>
      </c>
      <c r="F67" s="16" t="s">
        <v>165</v>
      </c>
      <c r="G67" s="16" t="s">
        <v>199</v>
      </c>
      <c r="H67" s="16" t="s">
        <v>63</v>
      </c>
      <c r="I67" s="16" t="s">
        <v>252</v>
      </c>
      <c r="J67" s="17" t="s">
        <v>48</v>
      </c>
      <c r="K67" s="16" t="s">
        <v>49</v>
      </c>
      <c r="L67" s="16" t="s">
        <v>253</v>
      </c>
      <c r="M67" s="16" t="s">
        <v>51</v>
      </c>
      <c r="N67" s="16" t="s">
        <v>254</v>
      </c>
      <c r="O67" s="17" t="s">
        <v>53</v>
      </c>
      <c r="P67" s="16" t="s">
        <v>54</v>
      </c>
      <c r="Q67" s="17" t="s">
        <v>133</v>
      </c>
      <c r="R67" s="16" t="s">
        <v>134</v>
      </c>
      <c r="S67" s="17" t="s">
        <v>170</v>
      </c>
      <c r="T67" s="16" t="s">
        <v>171</v>
      </c>
      <c r="U67" s="16" t="s">
        <v>59</v>
      </c>
      <c r="V67" s="16"/>
      <c r="W67" s="16" t="s">
        <v>60</v>
      </c>
      <c r="X67" s="17"/>
      <c r="Y67" s="17"/>
      <c r="Z67" s="16" t="str">
        <f t="shared" si="3"/>
        <v>-</v>
      </c>
      <c r="AB67" s="22">
        <v>160196</v>
      </c>
      <c r="AD67" s="22">
        <v>160196</v>
      </c>
      <c r="AE67" s="22">
        <v>160196</v>
      </c>
      <c r="AF67" s="22">
        <v>160196</v>
      </c>
      <c r="AH67" s="19">
        <f t="shared" si="4"/>
        <v>1</v>
      </c>
      <c r="AJ67" s="22">
        <v>0</v>
      </c>
      <c r="AK67" s="22">
        <v>0</v>
      </c>
      <c r="AM67" s="16" t="s">
        <v>202</v>
      </c>
      <c r="AN67" s="23">
        <v>1</v>
      </c>
      <c r="AO67" s="23">
        <v>1</v>
      </c>
      <c r="AP67" s="19">
        <f t="shared" si="5"/>
        <v>1</v>
      </c>
      <c r="AR67" s="18" t="s">
        <v>255</v>
      </c>
    </row>
    <row r="68" spans="2:44" ht="89.25" customHeight="1">
      <c r="B68" s="17">
        <v>3730</v>
      </c>
      <c r="C68" s="16" t="s">
        <v>41</v>
      </c>
      <c r="D68" s="16" t="s">
        <v>42</v>
      </c>
      <c r="E68" s="16" t="s">
        <v>43</v>
      </c>
      <c r="F68" s="16" t="s">
        <v>165</v>
      </c>
      <c r="G68" s="16" t="s">
        <v>199</v>
      </c>
      <c r="H68" s="16" t="s">
        <v>63</v>
      </c>
      <c r="I68" s="16" t="s">
        <v>252</v>
      </c>
      <c r="J68" s="17" t="s">
        <v>48</v>
      </c>
      <c r="K68" s="16" t="s">
        <v>49</v>
      </c>
      <c r="L68" s="16" t="s">
        <v>256</v>
      </c>
      <c r="M68" s="16" t="s">
        <v>51</v>
      </c>
      <c r="N68" s="16" t="s">
        <v>257</v>
      </c>
      <c r="O68" s="17" t="s">
        <v>53</v>
      </c>
      <c r="P68" s="16" t="s">
        <v>54</v>
      </c>
      <c r="Q68" s="17" t="s">
        <v>133</v>
      </c>
      <c r="R68" s="16" t="s">
        <v>134</v>
      </c>
      <c r="S68" s="17" t="s">
        <v>170</v>
      </c>
      <c r="T68" s="16" t="s">
        <v>171</v>
      </c>
      <c r="U68" s="16" t="s">
        <v>59</v>
      </c>
      <c r="V68" s="16"/>
      <c r="W68" s="16" t="s">
        <v>60</v>
      </c>
      <c r="X68" s="17"/>
      <c r="Y68" s="17"/>
      <c r="Z68" s="16" t="str">
        <f t="shared" si="3"/>
        <v>-</v>
      </c>
      <c r="AB68" s="22">
        <v>26777</v>
      </c>
      <c r="AD68" s="22">
        <v>26777</v>
      </c>
      <c r="AE68" s="22">
        <v>26777</v>
      </c>
      <c r="AF68" s="22">
        <v>26777</v>
      </c>
      <c r="AH68" s="19">
        <f t="shared" si="4"/>
        <v>1</v>
      </c>
      <c r="AJ68" s="22">
        <v>0</v>
      </c>
      <c r="AK68" s="22">
        <v>0</v>
      </c>
      <c r="AM68" s="16" t="s">
        <v>202</v>
      </c>
      <c r="AN68" s="23">
        <v>1</v>
      </c>
      <c r="AO68" s="23">
        <v>1</v>
      </c>
      <c r="AP68" s="19">
        <f t="shared" si="5"/>
        <v>1</v>
      </c>
      <c r="AR68" s="18" t="s">
        <v>258</v>
      </c>
    </row>
    <row r="69" spans="2:44" ht="89.25" customHeight="1">
      <c r="B69" s="17">
        <v>3730</v>
      </c>
      <c r="C69" s="16" t="s">
        <v>41</v>
      </c>
      <c r="D69" s="16" t="s">
        <v>42</v>
      </c>
      <c r="E69" s="16" t="s">
        <v>43</v>
      </c>
      <c r="F69" s="16" t="s">
        <v>165</v>
      </c>
      <c r="G69" s="16" t="s">
        <v>199</v>
      </c>
      <c r="H69" s="16" t="s">
        <v>63</v>
      </c>
      <c r="I69" s="16" t="s">
        <v>252</v>
      </c>
      <c r="J69" s="17" t="s">
        <v>48</v>
      </c>
      <c r="K69" s="16" t="s">
        <v>49</v>
      </c>
      <c r="L69" s="16" t="s">
        <v>259</v>
      </c>
      <c r="M69" s="16" t="s">
        <v>51</v>
      </c>
      <c r="N69" s="16" t="s">
        <v>260</v>
      </c>
      <c r="O69" s="17" t="s">
        <v>53</v>
      </c>
      <c r="P69" s="16" t="s">
        <v>54</v>
      </c>
      <c r="Q69" s="17" t="s">
        <v>133</v>
      </c>
      <c r="R69" s="16" t="s">
        <v>134</v>
      </c>
      <c r="S69" s="17" t="s">
        <v>170</v>
      </c>
      <c r="T69" s="16" t="s">
        <v>171</v>
      </c>
      <c r="U69" s="16" t="s">
        <v>59</v>
      </c>
      <c r="V69" s="16"/>
      <c r="W69" s="16" t="s">
        <v>60</v>
      </c>
      <c r="X69" s="17"/>
      <c r="Y69" s="17"/>
      <c r="Z69" s="16" t="str">
        <f t="shared" si="3"/>
        <v>-</v>
      </c>
      <c r="AB69" s="22">
        <v>99165</v>
      </c>
      <c r="AD69" s="22">
        <v>99165</v>
      </c>
      <c r="AE69" s="22">
        <v>99165</v>
      </c>
      <c r="AF69" s="22">
        <v>99165</v>
      </c>
      <c r="AH69" s="19">
        <f t="shared" si="4"/>
        <v>1</v>
      </c>
      <c r="AJ69" s="22">
        <v>0</v>
      </c>
      <c r="AK69" s="22">
        <v>0</v>
      </c>
      <c r="AM69" s="16" t="s">
        <v>202</v>
      </c>
      <c r="AN69" s="23">
        <v>1</v>
      </c>
      <c r="AO69" s="23">
        <v>1</v>
      </c>
      <c r="AP69" s="19">
        <f t="shared" si="5"/>
        <v>1</v>
      </c>
      <c r="AR69" s="18" t="s">
        <v>261</v>
      </c>
    </row>
    <row r="70" spans="2:44" ht="89.25" customHeight="1">
      <c r="B70" s="17">
        <v>3730</v>
      </c>
      <c r="C70" s="16" t="s">
        <v>41</v>
      </c>
      <c r="D70" s="16" t="s">
        <v>42</v>
      </c>
      <c r="E70" s="16" t="s">
        <v>43</v>
      </c>
      <c r="F70" s="16" t="s">
        <v>165</v>
      </c>
      <c r="G70" s="16" t="s">
        <v>199</v>
      </c>
      <c r="H70" s="16" t="s">
        <v>63</v>
      </c>
      <c r="I70" s="16" t="s">
        <v>252</v>
      </c>
      <c r="J70" s="17" t="s">
        <v>48</v>
      </c>
      <c r="K70" s="16" t="s">
        <v>49</v>
      </c>
      <c r="L70" s="16" t="s">
        <v>262</v>
      </c>
      <c r="M70" s="16" t="s">
        <v>51</v>
      </c>
      <c r="N70" s="16" t="s">
        <v>263</v>
      </c>
      <c r="O70" s="17" t="s">
        <v>53</v>
      </c>
      <c r="P70" s="16" t="s">
        <v>54</v>
      </c>
      <c r="Q70" s="17" t="s">
        <v>133</v>
      </c>
      <c r="R70" s="16" t="s">
        <v>134</v>
      </c>
      <c r="S70" s="17" t="s">
        <v>170</v>
      </c>
      <c r="T70" s="16" t="s">
        <v>171</v>
      </c>
      <c r="U70" s="16" t="s">
        <v>59</v>
      </c>
      <c r="V70" s="16"/>
      <c r="W70" s="16" t="s">
        <v>60</v>
      </c>
      <c r="X70" s="17"/>
      <c r="Y70" s="17"/>
      <c r="Z70" s="16" t="str">
        <f t="shared" si="3"/>
        <v>-</v>
      </c>
      <c r="AB70" s="22">
        <v>34331</v>
      </c>
      <c r="AD70" s="22">
        <v>34331</v>
      </c>
      <c r="AE70" s="22">
        <v>34331</v>
      </c>
      <c r="AF70" s="22">
        <v>34331</v>
      </c>
      <c r="AH70" s="19">
        <f t="shared" si="4"/>
        <v>1</v>
      </c>
      <c r="AJ70" s="22">
        <v>0</v>
      </c>
      <c r="AK70" s="22">
        <v>0</v>
      </c>
      <c r="AM70" s="16" t="s">
        <v>202</v>
      </c>
      <c r="AN70" s="23">
        <v>1</v>
      </c>
      <c r="AO70" s="23">
        <v>1</v>
      </c>
      <c r="AP70" s="19">
        <f t="shared" si="5"/>
        <v>1</v>
      </c>
      <c r="AR70" s="18" t="s">
        <v>264</v>
      </c>
    </row>
    <row r="71" spans="2:44" ht="89.25" customHeight="1">
      <c r="B71" s="17">
        <v>3730</v>
      </c>
      <c r="C71" s="16" t="s">
        <v>41</v>
      </c>
      <c r="D71" s="16" t="s">
        <v>42</v>
      </c>
      <c r="E71" s="16" t="s">
        <v>43</v>
      </c>
      <c r="F71" s="16" t="s">
        <v>165</v>
      </c>
      <c r="G71" s="16" t="s">
        <v>199</v>
      </c>
      <c r="H71" s="16" t="s">
        <v>63</v>
      </c>
      <c r="I71" s="16" t="s">
        <v>252</v>
      </c>
      <c r="J71" s="17" t="s">
        <v>48</v>
      </c>
      <c r="K71" s="16" t="s">
        <v>49</v>
      </c>
      <c r="L71" s="16" t="s">
        <v>262</v>
      </c>
      <c r="M71" s="16" t="s">
        <v>51</v>
      </c>
      <c r="N71" s="16" t="s">
        <v>265</v>
      </c>
      <c r="O71" s="17" t="s">
        <v>53</v>
      </c>
      <c r="P71" s="16" t="s">
        <v>54</v>
      </c>
      <c r="Q71" s="17" t="s">
        <v>133</v>
      </c>
      <c r="R71" s="16" t="s">
        <v>134</v>
      </c>
      <c r="S71" s="17" t="s">
        <v>170</v>
      </c>
      <c r="T71" s="16" t="s">
        <v>171</v>
      </c>
      <c r="U71" s="16" t="s">
        <v>59</v>
      </c>
      <c r="V71" s="16"/>
      <c r="W71" s="16" t="s">
        <v>60</v>
      </c>
      <c r="X71" s="17"/>
      <c r="Y71" s="17"/>
      <c r="Z71" s="16" t="str">
        <f t="shared" si="3"/>
        <v>-</v>
      </c>
      <c r="AB71" s="22">
        <v>36617</v>
      </c>
      <c r="AD71" s="22">
        <v>36617</v>
      </c>
      <c r="AE71" s="22">
        <v>36617</v>
      </c>
      <c r="AF71" s="22">
        <v>36617</v>
      </c>
      <c r="AH71" s="19">
        <f t="shared" si="4"/>
        <v>1</v>
      </c>
      <c r="AJ71" s="22">
        <v>0</v>
      </c>
      <c r="AK71" s="22">
        <v>0</v>
      </c>
      <c r="AM71" s="16" t="s">
        <v>202</v>
      </c>
      <c r="AN71" s="23">
        <v>1</v>
      </c>
      <c r="AO71" s="23">
        <v>1</v>
      </c>
      <c r="AP71" s="19">
        <f t="shared" si="5"/>
        <v>1</v>
      </c>
      <c r="AR71" s="18" t="s">
        <v>266</v>
      </c>
    </row>
    <row r="72" spans="2:44" ht="89.25" customHeight="1">
      <c r="B72" s="17">
        <v>3730</v>
      </c>
      <c r="C72" s="16" t="s">
        <v>41</v>
      </c>
      <c r="D72" s="16" t="s">
        <v>42</v>
      </c>
      <c r="E72" s="16" t="s">
        <v>43</v>
      </c>
      <c r="F72" s="16" t="s">
        <v>165</v>
      </c>
      <c r="G72" s="16" t="s">
        <v>199</v>
      </c>
      <c r="H72" s="16" t="s">
        <v>63</v>
      </c>
      <c r="I72" s="16" t="s">
        <v>252</v>
      </c>
      <c r="J72" s="17" t="s">
        <v>48</v>
      </c>
      <c r="K72" s="16" t="s">
        <v>49</v>
      </c>
      <c r="L72" s="16" t="s">
        <v>267</v>
      </c>
      <c r="M72" s="16" t="s">
        <v>51</v>
      </c>
      <c r="N72" s="16" t="s">
        <v>268</v>
      </c>
      <c r="O72" s="17" t="s">
        <v>53</v>
      </c>
      <c r="P72" s="16" t="s">
        <v>54</v>
      </c>
      <c r="Q72" s="17" t="s">
        <v>133</v>
      </c>
      <c r="R72" s="16" t="s">
        <v>134</v>
      </c>
      <c r="S72" s="17" t="s">
        <v>170</v>
      </c>
      <c r="T72" s="16" t="s">
        <v>171</v>
      </c>
      <c r="U72" s="16" t="s">
        <v>59</v>
      </c>
      <c r="V72" s="16"/>
      <c r="W72" s="16" t="s">
        <v>60</v>
      </c>
      <c r="X72" s="17"/>
      <c r="Y72" s="17"/>
      <c r="Z72" s="16" t="str">
        <f t="shared" si="3"/>
        <v>-</v>
      </c>
      <c r="AB72" s="22">
        <v>98310</v>
      </c>
      <c r="AD72" s="22">
        <v>98310</v>
      </c>
      <c r="AE72" s="22">
        <v>98310</v>
      </c>
      <c r="AF72" s="22">
        <v>98310</v>
      </c>
      <c r="AH72" s="19">
        <f t="shared" si="4"/>
        <v>1</v>
      </c>
      <c r="AJ72" s="22">
        <v>0</v>
      </c>
      <c r="AK72" s="22">
        <v>0</v>
      </c>
      <c r="AM72" s="16" t="s">
        <v>202</v>
      </c>
      <c r="AN72" s="23">
        <v>1</v>
      </c>
      <c r="AO72" s="23">
        <v>1</v>
      </c>
      <c r="AP72" s="19">
        <f t="shared" si="5"/>
        <v>1</v>
      </c>
      <c r="AR72" s="18" t="s">
        <v>269</v>
      </c>
    </row>
    <row r="73" spans="2:44" ht="89.25" customHeight="1">
      <c r="B73" s="17">
        <v>3730</v>
      </c>
      <c r="C73" s="16" t="s">
        <v>41</v>
      </c>
      <c r="D73" s="16" t="s">
        <v>42</v>
      </c>
      <c r="E73" s="16" t="s">
        <v>43</v>
      </c>
      <c r="F73" s="16" t="s">
        <v>165</v>
      </c>
      <c r="G73" s="16" t="s">
        <v>199</v>
      </c>
      <c r="H73" s="16" t="s">
        <v>63</v>
      </c>
      <c r="I73" s="16" t="s">
        <v>252</v>
      </c>
      <c r="J73" s="17" t="s">
        <v>48</v>
      </c>
      <c r="K73" s="16" t="s">
        <v>49</v>
      </c>
      <c r="L73" s="16" t="s">
        <v>270</v>
      </c>
      <c r="M73" s="16" t="s">
        <v>51</v>
      </c>
      <c r="N73" s="16" t="s">
        <v>271</v>
      </c>
      <c r="O73" s="17" t="s">
        <v>53</v>
      </c>
      <c r="P73" s="16" t="s">
        <v>54</v>
      </c>
      <c r="Q73" s="17" t="s">
        <v>133</v>
      </c>
      <c r="R73" s="16" t="s">
        <v>134</v>
      </c>
      <c r="S73" s="17" t="s">
        <v>170</v>
      </c>
      <c r="T73" s="16" t="s">
        <v>171</v>
      </c>
      <c r="U73" s="16" t="s">
        <v>59</v>
      </c>
      <c r="V73" s="16"/>
      <c r="W73" s="16" t="s">
        <v>60</v>
      </c>
      <c r="X73" s="17"/>
      <c r="Y73" s="17"/>
      <c r="Z73" s="16" t="str">
        <f t="shared" si="3"/>
        <v>-</v>
      </c>
      <c r="AB73" s="22">
        <v>49904</v>
      </c>
      <c r="AD73" s="22">
        <v>49904</v>
      </c>
      <c r="AE73" s="22">
        <v>49904</v>
      </c>
      <c r="AF73" s="22">
        <v>49904</v>
      </c>
      <c r="AH73" s="19">
        <f t="shared" si="4"/>
        <v>1</v>
      </c>
      <c r="AJ73" s="22">
        <v>0</v>
      </c>
      <c r="AK73" s="22">
        <v>0</v>
      </c>
      <c r="AM73" s="16" t="s">
        <v>202</v>
      </c>
      <c r="AN73" s="23">
        <v>1</v>
      </c>
      <c r="AO73" s="23">
        <v>1</v>
      </c>
      <c r="AP73" s="19">
        <f t="shared" si="5"/>
        <v>1</v>
      </c>
      <c r="AR73" s="18" t="s">
        <v>272</v>
      </c>
    </row>
    <row r="74" spans="2:44" ht="89.25" customHeight="1">
      <c r="B74" s="17">
        <v>5819</v>
      </c>
      <c r="C74" s="16" t="s">
        <v>41</v>
      </c>
      <c r="D74" s="16" t="s">
        <v>42</v>
      </c>
      <c r="E74" s="16" t="s">
        <v>43</v>
      </c>
      <c r="F74" s="16" t="s">
        <v>165</v>
      </c>
      <c r="G74" s="16" t="s">
        <v>273</v>
      </c>
      <c r="H74" s="16" t="s">
        <v>88</v>
      </c>
      <c r="I74" s="16" t="s">
        <v>252</v>
      </c>
      <c r="J74" s="17" t="s">
        <v>48</v>
      </c>
      <c r="K74" s="16" t="s">
        <v>49</v>
      </c>
      <c r="L74" s="16" t="s">
        <v>159</v>
      </c>
      <c r="M74" s="16" t="s">
        <v>105</v>
      </c>
      <c r="N74" s="16" t="s">
        <v>274</v>
      </c>
      <c r="O74" s="17" t="s">
        <v>53</v>
      </c>
      <c r="P74" s="16" t="s">
        <v>54</v>
      </c>
      <c r="Q74" s="17" t="s">
        <v>133</v>
      </c>
      <c r="R74" s="16" t="s">
        <v>134</v>
      </c>
      <c r="S74" s="17" t="s">
        <v>170</v>
      </c>
      <c r="T74" s="16" t="s">
        <v>171</v>
      </c>
      <c r="U74" s="16" t="s">
        <v>59</v>
      </c>
      <c r="V74" s="16"/>
      <c r="W74" s="16" t="s">
        <v>60</v>
      </c>
      <c r="X74" s="17"/>
      <c r="Y74" s="17"/>
      <c r="Z74" s="16" t="str">
        <f aca="true" t="shared" si="6" ref="Z74:Z105">CONCATENATE(X74,"-",Y74)</f>
        <v>-</v>
      </c>
      <c r="AB74" s="22">
        <v>80380</v>
      </c>
      <c r="AD74" s="22">
        <v>80380</v>
      </c>
      <c r="AE74" s="22">
        <v>80380</v>
      </c>
      <c r="AF74" s="22">
        <v>80380</v>
      </c>
      <c r="AH74" s="19">
        <f aca="true" t="shared" si="7" ref="AH74:AH105">AF74/AD74</f>
        <v>1</v>
      </c>
      <c r="AJ74" s="22">
        <v>0</v>
      </c>
      <c r="AK74" s="22">
        <v>0</v>
      </c>
      <c r="AM74" s="16" t="s">
        <v>61</v>
      </c>
      <c r="AN74" s="23">
        <v>1</v>
      </c>
      <c r="AO74" s="23">
        <v>1</v>
      </c>
      <c r="AP74" s="19">
        <f aca="true" t="shared" si="8" ref="AP74:AP105">AO74/AN74</f>
        <v>1</v>
      </c>
      <c r="AR74" s="18" t="s">
        <v>275</v>
      </c>
    </row>
    <row r="75" spans="2:44" ht="89.25" customHeight="1">
      <c r="B75" s="17">
        <v>3747</v>
      </c>
      <c r="C75" s="16" t="s">
        <v>41</v>
      </c>
      <c r="D75" s="16" t="s">
        <v>42</v>
      </c>
      <c r="E75" s="16" t="s">
        <v>43</v>
      </c>
      <c r="F75" s="16" t="s">
        <v>276</v>
      </c>
      <c r="G75" s="16" t="s">
        <v>277</v>
      </c>
      <c r="H75" s="16" t="s">
        <v>71</v>
      </c>
      <c r="I75" s="16" t="s">
        <v>278</v>
      </c>
      <c r="J75" s="17" t="s">
        <v>48</v>
      </c>
      <c r="K75" s="16" t="s">
        <v>49</v>
      </c>
      <c r="L75" s="16" t="s">
        <v>125</v>
      </c>
      <c r="M75" s="16" t="s">
        <v>105</v>
      </c>
      <c r="N75" s="16" t="s">
        <v>279</v>
      </c>
      <c r="O75" s="17" t="s">
        <v>53</v>
      </c>
      <c r="P75" s="16" t="s">
        <v>54</v>
      </c>
      <c r="Q75" s="17" t="s">
        <v>53</v>
      </c>
      <c r="R75" s="16" t="s">
        <v>280</v>
      </c>
      <c r="S75" s="17" t="s">
        <v>57</v>
      </c>
      <c r="T75" s="16" t="s">
        <v>281</v>
      </c>
      <c r="U75" s="16" t="s">
        <v>59</v>
      </c>
      <c r="V75" s="16"/>
      <c r="W75" s="16" t="s">
        <v>60</v>
      </c>
      <c r="X75" s="17"/>
      <c r="Y75" s="17"/>
      <c r="Z75" s="16" t="str">
        <f t="shared" si="6"/>
        <v>-</v>
      </c>
      <c r="AB75" s="22">
        <v>61544</v>
      </c>
      <c r="AD75" s="22">
        <v>61544</v>
      </c>
      <c r="AE75" s="22">
        <v>61544</v>
      </c>
      <c r="AF75" s="22">
        <v>61544</v>
      </c>
      <c r="AH75" s="19">
        <f t="shared" si="7"/>
        <v>1</v>
      </c>
      <c r="AJ75" s="22">
        <v>0</v>
      </c>
      <c r="AK75" s="22">
        <v>0</v>
      </c>
      <c r="AM75" s="16" t="s">
        <v>282</v>
      </c>
      <c r="AN75" s="23">
        <v>74</v>
      </c>
      <c r="AO75" s="23">
        <v>74</v>
      </c>
      <c r="AP75" s="19">
        <f t="shared" si="8"/>
        <v>1</v>
      </c>
      <c r="AR75" s="18" t="s">
        <v>283</v>
      </c>
    </row>
    <row r="76" spans="2:44" ht="89.25" customHeight="1">
      <c r="B76" s="17">
        <v>3747</v>
      </c>
      <c r="C76" s="16" t="s">
        <v>41</v>
      </c>
      <c r="D76" s="16" t="s">
        <v>42</v>
      </c>
      <c r="E76" s="16" t="s">
        <v>43</v>
      </c>
      <c r="F76" s="16" t="s">
        <v>276</v>
      </c>
      <c r="G76" s="16" t="s">
        <v>277</v>
      </c>
      <c r="H76" s="16" t="s">
        <v>71</v>
      </c>
      <c r="I76" s="16" t="s">
        <v>278</v>
      </c>
      <c r="J76" s="17" t="s">
        <v>48</v>
      </c>
      <c r="K76" s="16" t="s">
        <v>49</v>
      </c>
      <c r="L76" s="16" t="s">
        <v>253</v>
      </c>
      <c r="M76" s="16" t="s">
        <v>51</v>
      </c>
      <c r="N76" s="16" t="s">
        <v>284</v>
      </c>
      <c r="O76" s="17" t="s">
        <v>53</v>
      </c>
      <c r="P76" s="16" t="s">
        <v>54</v>
      </c>
      <c r="Q76" s="17" t="s">
        <v>53</v>
      </c>
      <c r="R76" s="16" t="s">
        <v>280</v>
      </c>
      <c r="S76" s="17" t="s">
        <v>57</v>
      </c>
      <c r="T76" s="16" t="s">
        <v>281</v>
      </c>
      <c r="U76" s="16" t="s">
        <v>59</v>
      </c>
      <c r="V76" s="16"/>
      <c r="W76" s="16" t="s">
        <v>60</v>
      </c>
      <c r="X76" s="17"/>
      <c r="Y76" s="17"/>
      <c r="Z76" s="16" t="str">
        <f t="shared" si="6"/>
        <v>-</v>
      </c>
      <c r="AB76" s="22">
        <v>55320</v>
      </c>
      <c r="AD76" s="22">
        <v>55320</v>
      </c>
      <c r="AE76" s="22">
        <v>55320</v>
      </c>
      <c r="AF76" s="22">
        <v>55320</v>
      </c>
      <c r="AH76" s="19">
        <f t="shared" si="7"/>
        <v>1</v>
      </c>
      <c r="AJ76" s="22">
        <v>0</v>
      </c>
      <c r="AK76" s="22">
        <v>0</v>
      </c>
      <c r="AM76" s="16" t="s">
        <v>282</v>
      </c>
      <c r="AN76" s="23">
        <v>72</v>
      </c>
      <c r="AO76" s="23">
        <v>72</v>
      </c>
      <c r="AP76" s="19">
        <f t="shared" si="8"/>
        <v>1</v>
      </c>
      <c r="AR76" s="18" t="s">
        <v>285</v>
      </c>
    </row>
    <row r="77" spans="2:44" ht="89.25" customHeight="1">
      <c r="B77" s="17">
        <v>3747</v>
      </c>
      <c r="C77" s="16" t="s">
        <v>41</v>
      </c>
      <c r="D77" s="16" t="s">
        <v>42</v>
      </c>
      <c r="E77" s="16" t="s">
        <v>43</v>
      </c>
      <c r="F77" s="16" t="s">
        <v>276</v>
      </c>
      <c r="G77" s="16" t="s">
        <v>277</v>
      </c>
      <c r="H77" s="16" t="s">
        <v>71</v>
      </c>
      <c r="I77" s="16" t="s">
        <v>278</v>
      </c>
      <c r="J77" s="17" t="s">
        <v>48</v>
      </c>
      <c r="K77" s="16" t="s">
        <v>49</v>
      </c>
      <c r="L77" s="16" t="s">
        <v>286</v>
      </c>
      <c r="M77" s="16" t="s">
        <v>51</v>
      </c>
      <c r="N77" s="16" t="s">
        <v>287</v>
      </c>
      <c r="O77" s="17" t="s">
        <v>53</v>
      </c>
      <c r="P77" s="16" t="s">
        <v>54</v>
      </c>
      <c r="Q77" s="17" t="s">
        <v>53</v>
      </c>
      <c r="R77" s="16" t="s">
        <v>280</v>
      </c>
      <c r="S77" s="17" t="s">
        <v>57</v>
      </c>
      <c r="T77" s="16" t="s">
        <v>281</v>
      </c>
      <c r="U77" s="16" t="s">
        <v>59</v>
      </c>
      <c r="V77" s="16"/>
      <c r="W77" s="16" t="s">
        <v>60</v>
      </c>
      <c r="X77" s="17"/>
      <c r="Y77" s="17"/>
      <c r="Z77" s="16" t="str">
        <f t="shared" si="6"/>
        <v>-</v>
      </c>
      <c r="AB77" s="22">
        <v>60068</v>
      </c>
      <c r="AD77" s="22">
        <v>60068</v>
      </c>
      <c r="AE77" s="22">
        <v>60068</v>
      </c>
      <c r="AF77" s="22">
        <v>60068</v>
      </c>
      <c r="AH77" s="19">
        <f t="shared" si="7"/>
        <v>1</v>
      </c>
      <c r="AJ77" s="22">
        <v>0</v>
      </c>
      <c r="AK77" s="22">
        <v>0</v>
      </c>
      <c r="AM77" s="16" t="s">
        <v>282</v>
      </c>
      <c r="AN77" s="23">
        <v>88.3</v>
      </c>
      <c r="AO77" s="23">
        <v>85.3</v>
      </c>
      <c r="AP77" s="19">
        <f t="shared" si="8"/>
        <v>0.9660249150622876</v>
      </c>
      <c r="AR77" s="18" t="s">
        <v>288</v>
      </c>
    </row>
    <row r="78" spans="2:44" ht="89.25" customHeight="1">
      <c r="B78" s="17">
        <v>3747</v>
      </c>
      <c r="C78" s="16" t="s">
        <v>41</v>
      </c>
      <c r="D78" s="16" t="s">
        <v>42</v>
      </c>
      <c r="E78" s="16" t="s">
        <v>43</v>
      </c>
      <c r="F78" s="16" t="s">
        <v>276</v>
      </c>
      <c r="G78" s="16" t="s">
        <v>277</v>
      </c>
      <c r="H78" s="16" t="s">
        <v>71</v>
      </c>
      <c r="I78" s="16" t="s">
        <v>278</v>
      </c>
      <c r="J78" s="17" t="s">
        <v>48</v>
      </c>
      <c r="K78" s="16" t="s">
        <v>49</v>
      </c>
      <c r="L78" s="16" t="s">
        <v>286</v>
      </c>
      <c r="M78" s="16" t="s">
        <v>51</v>
      </c>
      <c r="N78" s="16" t="s">
        <v>289</v>
      </c>
      <c r="O78" s="17" t="s">
        <v>53</v>
      </c>
      <c r="P78" s="16" t="s">
        <v>54</v>
      </c>
      <c r="Q78" s="17" t="s">
        <v>53</v>
      </c>
      <c r="R78" s="16" t="s">
        <v>280</v>
      </c>
      <c r="S78" s="17" t="s">
        <v>57</v>
      </c>
      <c r="T78" s="16" t="s">
        <v>281</v>
      </c>
      <c r="U78" s="16" t="s">
        <v>59</v>
      </c>
      <c r="V78" s="16"/>
      <c r="W78" s="16" t="s">
        <v>60</v>
      </c>
      <c r="X78" s="17"/>
      <c r="Y78" s="17"/>
      <c r="Z78" s="16" t="str">
        <f t="shared" si="6"/>
        <v>-</v>
      </c>
      <c r="AB78" s="22">
        <v>73833</v>
      </c>
      <c r="AD78" s="22">
        <v>73833</v>
      </c>
      <c r="AE78" s="22">
        <v>73833</v>
      </c>
      <c r="AF78" s="22">
        <v>73833</v>
      </c>
      <c r="AH78" s="19">
        <f t="shared" si="7"/>
        <v>1</v>
      </c>
      <c r="AJ78" s="22">
        <v>0</v>
      </c>
      <c r="AK78" s="22">
        <v>0</v>
      </c>
      <c r="AM78" s="16" t="s">
        <v>282</v>
      </c>
      <c r="AN78" s="23">
        <v>96</v>
      </c>
      <c r="AO78" s="23">
        <v>96</v>
      </c>
      <c r="AP78" s="19">
        <f t="shared" si="8"/>
        <v>1</v>
      </c>
      <c r="AR78" s="18" t="s">
        <v>290</v>
      </c>
    </row>
    <row r="79" spans="2:44" ht="89.25" customHeight="1">
      <c r="B79" s="17">
        <v>3747</v>
      </c>
      <c r="C79" s="16" t="s">
        <v>41</v>
      </c>
      <c r="D79" s="16" t="s">
        <v>42</v>
      </c>
      <c r="E79" s="16" t="s">
        <v>43</v>
      </c>
      <c r="F79" s="16" t="s">
        <v>276</v>
      </c>
      <c r="G79" s="16" t="s">
        <v>277</v>
      </c>
      <c r="H79" s="16" t="s">
        <v>71</v>
      </c>
      <c r="I79" s="16" t="s">
        <v>278</v>
      </c>
      <c r="J79" s="17" t="s">
        <v>48</v>
      </c>
      <c r="K79" s="16" t="s">
        <v>49</v>
      </c>
      <c r="L79" s="16" t="s">
        <v>291</v>
      </c>
      <c r="M79" s="16" t="s">
        <v>51</v>
      </c>
      <c r="N79" s="16" t="s">
        <v>292</v>
      </c>
      <c r="O79" s="17" t="s">
        <v>53</v>
      </c>
      <c r="P79" s="16" t="s">
        <v>54</v>
      </c>
      <c r="Q79" s="17" t="s">
        <v>53</v>
      </c>
      <c r="R79" s="16" t="s">
        <v>280</v>
      </c>
      <c r="S79" s="17" t="s">
        <v>57</v>
      </c>
      <c r="T79" s="16" t="s">
        <v>281</v>
      </c>
      <c r="U79" s="16" t="s">
        <v>59</v>
      </c>
      <c r="V79" s="16"/>
      <c r="W79" s="16" t="s">
        <v>60</v>
      </c>
      <c r="X79" s="17"/>
      <c r="Y79" s="17"/>
      <c r="Z79" s="16" t="str">
        <f t="shared" si="6"/>
        <v>-</v>
      </c>
      <c r="AB79" s="22">
        <v>82358</v>
      </c>
      <c r="AD79" s="22">
        <v>82358</v>
      </c>
      <c r="AE79" s="22">
        <v>82358</v>
      </c>
      <c r="AF79" s="22">
        <v>82358</v>
      </c>
      <c r="AH79" s="19">
        <f t="shared" si="7"/>
        <v>1</v>
      </c>
      <c r="AJ79" s="22">
        <v>0</v>
      </c>
      <c r="AK79" s="22">
        <v>0</v>
      </c>
      <c r="AM79" s="16" t="s">
        <v>282</v>
      </c>
      <c r="AN79" s="23">
        <v>109</v>
      </c>
      <c r="AO79" s="23">
        <v>109</v>
      </c>
      <c r="AP79" s="19">
        <f t="shared" si="8"/>
        <v>1</v>
      </c>
      <c r="AR79" s="18" t="s">
        <v>293</v>
      </c>
    </row>
    <row r="80" spans="2:44" ht="89.25" customHeight="1">
      <c r="B80" s="17">
        <v>3747</v>
      </c>
      <c r="C80" s="16" t="s">
        <v>41</v>
      </c>
      <c r="D80" s="16" t="s">
        <v>42</v>
      </c>
      <c r="E80" s="16" t="s">
        <v>43</v>
      </c>
      <c r="F80" s="16" t="s">
        <v>276</v>
      </c>
      <c r="G80" s="16" t="s">
        <v>277</v>
      </c>
      <c r="H80" s="16" t="s">
        <v>71</v>
      </c>
      <c r="I80" s="16" t="s">
        <v>278</v>
      </c>
      <c r="J80" s="17" t="s">
        <v>48</v>
      </c>
      <c r="K80" s="16" t="s">
        <v>49</v>
      </c>
      <c r="L80" s="16" t="s">
        <v>294</v>
      </c>
      <c r="M80" s="16" t="s">
        <v>51</v>
      </c>
      <c r="N80" s="16" t="s">
        <v>295</v>
      </c>
      <c r="O80" s="17" t="s">
        <v>53</v>
      </c>
      <c r="P80" s="16" t="s">
        <v>54</v>
      </c>
      <c r="Q80" s="17" t="s">
        <v>53</v>
      </c>
      <c r="R80" s="16" t="s">
        <v>280</v>
      </c>
      <c r="S80" s="17" t="s">
        <v>57</v>
      </c>
      <c r="T80" s="16" t="s">
        <v>281</v>
      </c>
      <c r="U80" s="16" t="s">
        <v>59</v>
      </c>
      <c r="V80" s="16"/>
      <c r="W80" s="16" t="s">
        <v>60</v>
      </c>
      <c r="X80" s="17"/>
      <c r="Y80" s="17"/>
      <c r="Z80" s="16" t="str">
        <f t="shared" si="6"/>
        <v>-</v>
      </c>
      <c r="AB80" s="22">
        <v>48658</v>
      </c>
      <c r="AD80" s="22">
        <v>48658</v>
      </c>
      <c r="AE80" s="22">
        <v>48658</v>
      </c>
      <c r="AF80" s="22">
        <v>41747</v>
      </c>
      <c r="AH80" s="19">
        <f t="shared" si="7"/>
        <v>0.8579678572896543</v>
      </c>
      <c r="AJ80" s="22">
        <v>0</v>
      </c>
      <c r="AK80" s="22">
        <v>0</v>
      </c>
      <c r="AM80" s="16" t="s">
        <v>282</v>
      </c>
      <c r="AN80" s="23">
        <v>56</v>
      </c>
      <c r="AO80" s="23">
        <v>56</v>
      </c>
      <c r="AP80" s="19">
        <f t="shared" si="8"/>
        <v>1</v>
      </c>
      <c r="AR80" s="18" t="s">
        <v>296</v>
      </c>
    </row>
    <row r="81" spans="2:44" ht="89.25" customHeight="1">
      <c r="B81" s="17">
        <v>3747</v>
      </c>
      <c r="C81" s="16" t="s">
        <v>41</v>
      </c>
      <c r="D81" s="16" t="s">
        <v>42</v>
      </c>
      <c r="E81" s="16" t="s">
        <v>43</v>
      </c>
      <c r="F81" s="16" t="s">
        <v>276</v>
      </c>
      <c r="G81" s="16" t="s">
        <v>277</v>
      </c>
      <c r="H81" s="16" t="s">
        <v>71</v>
      </c>
      <c r="I81" s="16" t="s">
        <v>278</v>
      </c>
      <c r="J81" s="17" t="s">
        <v>48</v>
      </c>
      <c r="K81" s="16" t="s">
        <v>49</v>
      </c>
      <c r="L81" s="16" t="s">
        <v>73</v>
      </c>
      <c r="M81" s="16" t="s">
        <v>51</v>
      </c>
      <c r="N81" s="16" t="s">
        <v>297</v>
      </c>
      <c r="O81" s="17" t="s">
        <v>53</v>
      </c>
      <c r="P81" s="16" t="s">
        <v>54</v>
      </c>
      <c r="Q81" s="17" t="s">
        <v>53</v>
      </c>
      <c r="R81" s="16" t="s">
        <v>280</v>
      </c>
      <c r="S81" s="17" t="s">
        <v>57</v>
      </c>
      <c r="T81" s="16" t="s">
        <v>281</v>
      </c>
      <c r="U81" s="16" t="s">
        <v>59</v>
      </c>
      <c r="V81" s="16"/>
      <c r="W81" s="16" t="s">
        <v>60</v>
      </c>
      <c r="X81" s="17"/>
      <c r="Y81" s="17"/>
      <c r="Z81" s="16" t="str">
        <f t="shared" si="6"/>
        <v>-</v>
      </c>
      <c r="AB81" s="22">
        <v>95768</v>
      </c>
      <c r="AD81" s="22">
        <v>95768</v>
      </c>
      <c r="AE81" s="22">
        <v>95768</v>
      </c>
      <c r="AF81" s="22">
        <v>95768</v>
      </c>
      <c r="AH81" s="19">
        <f t="shared" si="7"/>
        <v>1</v>
      </c>
      <c r="AJ81" s="22">
        <v>0</v>
      </c>
      <c r="AK81" s="22">
        <v>0</v>
      </c>
      <c r="AM81" s="16" t="s">
        <v>282</v>
      </c>
      <c r="AN81" s="23">
        <v>126</v>
      </c>
      <c r="AO81" s="23">
        <v>126</v>
      </c>
      <c r="AP81" s="19">
        <f t="shared" si="8"/>
        <v>1</v>
      </c>
      <c r="AR81" s="18" t="s">
        <v>298</v>
      </c>
    </row>
    <row r="82" spans="2:44" ht="89.25" customHeight="1">
      <c r="B82" s="17">
        <v>3747</v>
      </c>
      <c r="C82" s="16" t="s">
        <v>41</v>
      </c>
      <c r="D82" s="16" t="s">
        <v>42</v>
      </c>
      <c r="E82" s="16" t="s">
        <v>43</v>
      </c>
      <c r="F82" s="16" t="s">
        <v>276</v>
      </c>
      <c r="G82" s="16" t="s">
        <v>277</v>
      </c>
      <c r="H82" s="16" t="s">
        <v>71</v>
      </c>
      <c r="I82" s="16" t="s">
        <v>299</v>
      </c>
      <c r="J82" s="17" t="s">
        <v>48</v>
      </c>
      <c r="K82" s="16" t="s">
        <v>49</v>
      </c>
      <c r="L82" s="16" t="s">
        <v>300</v>
      </c>
      <c r="M82" s="16" t="s">
        <v>51</v>
      </c>
      <c r="N82" s="16" t="s">
        <v>301</v>
      </c>
      <c r="O82" s="17" t="s">
        <v>53</v>
      </c>
      <c r="P82" s="16" t="s">
        <v>54</v>
      </c>
      <c r="Q82" s="17" t="s">
        <v>133</v>
      </c>
      <c r="R82" s="16" t="s">
        <v>134</v>
      </c>
      <c r="S82" s="17" t="s">
        <v>170</v>
      </c>
      <c r="T82" s="16" t="s">
        <v>171</v>
      </c>
      <c r="U82" s="16" t="s">
        <v>59</v>
      </c>
      <c r="V82" s="16"/>
      <c r="W82" s="16" t="s">
        <v>60</v>
      </c>
      <c r="X82" s="17"/>
      <c r="Y82" s="17"/>
      <c r="Z82" s="16" t="str">
        <f t="shared" si="6"/>
        <v>-</v>
      </c>
      <c r="AB82" s="22">
        <v>83058</v>
      </c>
      <c r="AD82" s="22">
        <v>83058</v>
      </c>
      <c r="AE82" s="22">
        <v>83058</v>
      </c>
      <c r="AF82" s="22">
        <v>83058</v>
      </c>
      <c r="AH82" s="19">
        <f t="shared" si="7"/>
        <v>1</v>
      </c>
      <c r="AJ82" s="22">
        <v>0</v>
      </c>
      <c r="AK82" s="22">
        <v>0</v>
      </c>
      <c r="AM82" s="16" t="s">
        <v>282</v>
      </c>
      <c r="AN82" s="23">
        <v>115</v>
      </c>
      <c r="AO82" s="23">
        <v>115</v>
      </c>
      <c r="AP82" s="19">
        <f t="shared" si="8"/>
        <v>1</v>
      </c>
      <c r="AR82" s="18" t="s">
        <v>302</v>
      </c>
    </row>
    <row r="83" spans="2:44" ht="89.25" customHeight="1">
      <c r="B83" s="17">
        <v>3747</v>
      </c>
      <c r="C83" s="16" t="s">
        <v>41</v>
      </c>
      <c r="D83" s="16" t="s">
        <v>42</v>
      </c>
      <c r="E83" s="16" t="s">
        <v>43</v>
      </c>
      <c r="F83" s="16" t="s">
        <v>276</v>
      </c>
      <c r="G83" s="16" t="s">
        <v>277</v>
      </c>
      <c r="H83" s="16" t="s">
        <v>71</v>
      </c>
      <c r="I83" s="16" t="s">
        <v>303</v>
      </c>
      <c r="J83" s="17" t="s">
        <v>48</v>
      </c>
      <c r="K83" s="16" t="s">
        <v>49</v>
      </c>
      <c r="L83" s="16" t="s">
        <v>304</v>
      </c>
      <c r="M83" s="16" t="s">
        <v>51</v>
      </c>
      <c r="N83" s="16" t="s">
        <v>305</v>
      </c>
      <c r="O83" s="17" t="s">
        <v>53</v>
      </c>
      <c r="P83" s="16" t="s">
        <v>54</v>
      </c>
      <c r="Q83" s="17" t="s">
        <v>53</v>
      </c>
      <c r="R83" s="16" t="s">
        <v>280</v>
      </c>
      <c r="S83" s="17" t="s">
        <v>57</v>
      </c>
      <c r="T83" s="16" t="s">
        <v>281</v>
      </c>
      <c r="U83" s="16" t="s">
        <v>59</v>
      </c>
      <c r="V83" s="16"/>
      <c r="W83" s="16" t="s">
        <v>60</v>
      </c>
      <c r="X83" s="17"/>
      <c r="Y83" s="17"/>
      <c r="Z83" s="16" t="str">
        <f t="shared" si="6"/>
        <v>-</v>
      </c>
      <c r="AB83" s="22">
        <v>159031</v>
      </c>
      <c r="AD83" s="22">
        <v>159031</v>
      </c>
      <c r="AE83" s="22">
        <v>159031</v>
      </c>
      <c r="AF83" s="22">
        <v>159031</v>
      </c>
      <c r="AH83" s="19">
        <f t="shared" si="7"/>
        <v>1</v>
      </c>
      <c r="AJ83" s="22">
        <v>0</v>
      </c>
      <c r="AK83" s="22">
        <v>0</v>
      </c>
      <c r="AM83" s="16" t="s">
        <v>282</v>
      </c>
      <c r="AN83" s="23">
        <v>222</v>
      </c>
      <c r="AO83" s="23">
        <v>222</v>
      </c>
      <c r="AP83" s="19">
        <f t="shared" si="8"/>
        <v>1</v>
      </c>
      <c r="AR83" s="18" t="s">
        <v>306</v>
      </c>
    </row>
    <row r="84" spans="2:44" ht="89.25" customHeight="1">
      <c r="B84" s="17">
        <v>3747</v>
      </c>
      <c r="C84" s="16" t="s">
        <v>41</v>
      </c>
      <c r="D84" s="16" t="s">
        <v>42</v>
      </c>
      <c r="E84" s="16" t="s">
        <v>43</v>
      </c>
      <c r="F84" s="16" t="s">
        <v>276</v>
      </c>
      <c r="G84" s="16" t="s">
        <v>277</v>
      </c>
      <c r="H84" s="16" t="s">
        <v>71</v>
      </c>
      <c r="I84" s="16" t="s">
        <v>307</v>
      </c>
      <c r="J84" s="17" t="s">
        <v>48</v>
      </c>
      <c r="K84" s="16" t="s">
        <v>49</v>
      </c>
      <c r="L84" s="16" t="s">
        <v>125</v>
      </c>
      <c r="M84" s="16" t="s">
        <v>105</v>
      </c>
      <c r="N84" s="16" t="s">
        <v>308</v>
      </c>
      <c r="O84" s="17" t="s">
        <v>53</v>
      </c>
      <c r="P84" s="16" t="s">
        <v>54</v>
      </c>
      <c r="Q84" s="17" t="s">
        <v>53</v>
      </c>
      <c r="R84" s="16" t="s">
        <v>280</v>
      </c>
      <c r="S84" s="17" t="s">
        <v>57</v>
      </c>
      <c r="T84" s="16" t="s">
        <v>281</v>
      </c>
      <c r="U84" s="16" t="s">
        <v>59</v>
      </c>
      <c r="V84" s="16"/>
      <c r="W84" s="16" t="s">
        <v>60</v>
      </c>
      <c r="X84" s="17"/>
      <c r="Y84" s="17"/>
      <c r="Z84" s="16" t="str">
        <f t="shared" si="6"/>
        <v>-</v>
      </c>
      <c r="AB84" s="22">
        <v>121405</v>
      </c>
      <c r="AD84" s="22">
        <v>121405</v>
      </c>
      <c r="AE84" s="22">
        <v>121405</v>
      </c>
      <c r="AF84" s="22">
        <v>80223</v>
      </c>
      <c r="AH84" s="19">
        <f t="shared" si="7"/>
        <v>0.6607882706643055</v>
      </c>
      <c r="AJ84" s="22">
        <v>0</v>
      </c>
      <c r="AK84" s="22">
        <v>0</v>
      </c>
      <c r="AM84" s="16" t="s">
        <v>282</v>
      </c>
      <c r="AN84" s="23">
        <v>154</v>
      </c>
      <c r="AO84" s="23">
        <v>154</v>
      </c>
      <c r="AP84" s="19">
        <f t="shared" si="8"/>
        <v>1</v>
      </c>
      <c r="AR84" s="18" t="s">
        <v>309</v>
      </c>
    </row>
    <row r="85" spans="2:44" ht="89.25" customHeight="1">
      <c r="B85" s="17">
        <v>3747</v>
      </c>
      <c r="C85" s="16" t="s">
        <v>41</v>
      </c>
      <c r="D85" s="16" t="s">
        <v>42</v>
      </c>
      <c r="E85" s="16" t="s">
        <v>43</v>
      </c>
      <c r="F85" s="16" t="s">
        <v>276</v>
      </c>
      <c r="G85" s="16" t="s">
        <v>277</v>
      </c>
      <c r="H85" s="16" t="s">
        <v>71</v>
      </c>
      <c r="I85" s="16" t="s">
        <v>310</v>
      </c>
      <c r="J85" s="17" t="s">
        <v>48</v>
      </c>
      <c r="K85" s="16" t="s">
        <v>49</v>
      </c>
      <c r="L85" s="16" t="s">
        <v>311</v>
      </c>
      <c r="M85" s="16" t="s">
        <v>51</v>
      </c>
      <c r="N85" s="16" t="s">
        <v>312</v>
      </c>
      <c r="O85" s="17" t="s">
        <v>53</v>
      </c>
      <c r="P85" s="16" t="s">
        <v>54</v>
      </c>
      <c r="Q85" s="17" t="s">
        <v>53</v>
      </c>
      <c r="R85" s="16" t="s">
        <v>280</v>
      </c>
      <c r="S85" s="17" t="s">
        <v>57</v>
      </c>
      <c r="T85" s="16" t="s">
        <v>281</v>
      </c>
      <c r="U85" s="16" t="s">
        <v>59</v>
      </c>
      <c r="V85" s="16"/>
      <c r="W85" s="16" t="s">
        <v>60</v>
      </c>
      <c r="X85" s="17"/>
      <c r="Y85" s="17"/>
      <c r="Z85" s="16" t="str">
        <f t="shared" si="6"/>
        <v>-</v>
      </c>
      <c r="AB85" s="22">
        <v>77650</v>
      </c>
      <c r="AD85" s="22">
        <v>77650</v>
      </c>
      <c r="AE85" s="22">
        <v>77650</v>
      </c>
      <c r="AF85" s="22">
        <v>77650</v>
      </c>
      <c r="AH85" s="19">
        <f t="shared" si="7"/>
        <v>1</v>
      </c>
      <c r="AJ85" s="22">
        <v>0</v>
      </c>
      <c r="AK85" s="22">
        <v>0</v>
      </c>
      <c r="AM85" s="16" t="s">
        <v>282</v>
      </c>
      <c r="AN85" s="23">
        <v>90</v>
      </c>
      <c r="AO85" s="23">
        <v>90</v>
      </c>
      <c r="AP85" s="19">
        <f t="shared" si="8"/>
        <v>1</v>
      </c>
      <c r="AR85" s="18" t="s">
        <v>313</v>
      </c>
    </row>
    <row r="86" spans="2:44" ht="89.25" customHeight="1">
      <c r="B86" s="17">
        <v>3762</v>
      </c>
      <c r="C86" s="16" t="s">
        <v>41</v>
      </c>
      <c r="D86" s="16" t="s">
        <v>42</v>
      </c>
      <c r="E86" s="16" t="s">
        <v>43</v>
      </c>
      <c r="F86" s="16" t="s">
        <v>314</v>
      </c>
      <c r="G86" s="16" t="s">
        <v>315</v>
      </c>
      <c r="H86" s="16" t="s">
        <v>71</v>
      </c>
      <c r="I86" s="16" t="s">
        <v>316</v>
      </c>
      <c r="J86" s="17" t="s">
        <v>48</v>
      </c>
      <c r="K86" s="16" t="s">
        <v>49</v>
      </c>
      <c r="L86" s="16" t="s">
        <v>317</v>
      </c>
      <c r="M86" s="16" t="s">
        <v>51</v>
      </c>
      <c r="N86" s="16" t="s">
        <v>318</v>
      </c>
      <c r="O86" s="17" t="s">
        <v>53</v>
      </c>
      <c r="P86" s="16" t="s">
        <v>54</v>
      </c>
      <c r="Q86" s="17" t="s">
        <v>57</v>
      </c>
      <c r="R86" s="16" t="s">
        <v>319</v>
      </c>
      <c r="S86" s="17" t="s">
        <v>57</v>
      </c>
      <c r="T86" s="16" t="s">
        <v>320</v>
      </c>
      <c r="U86" s="16" t="s">
        <v>59</v>
      </c>
      <c r="V86" s="16"/>
      <c r="W86" s="16" t="s">
        <v>60</v>
      </c>
      <c r="X86" s="17"/>
      <c r="Y86" s="17"/>
      <c r="Z86" s="16" t="str">
        <f t="shared" si="6"/>
        <v>-</v>
      </c>
      <c r="AB86" s="22">
        <v>135937</v>
      </c>
      <c r="AD86" s="22">
        <v>45312</v>
      </c>
      <c r="AE86" s="22">
        <v>137937</v>
      </c>
      <c r="AF86" s="22">
        <v>40747</v>
      </c>
      <c r="AH86" s="19">
        <f t="shared" si="7"/>
        <v>0.8992540607344632</v>
      </c>
      <c r="AJ86" s="22">
        <v>0</v>
      </c>
      <c r="AK86" s="22">
        <v>0</v>
      </c>
      <c r="AM86" s="16" t="s">
        <v>321</v>
      </c>
      <c r="AN86" s="23">
        <v>160</v>
      </c>
      <c r="AO86" s="23">
        <v>53</v>
      </c>
      <c r="AP86" s="19">
        <f t="shared" si="8"/>
        <v>0.33125</v>
      </c>
      <c r="AR86" s="18" t="s">
        <v>322</v>
      </c>
    </row>
    <row r="87" spans="2:44" ht="89.25" customHeight="1">
      <c r="B87" s="17">
        <v>3762</v>
      </c>
      <c r="C87" s="16" t="s">
        <v>41</v>
      </c>
      <c r="D87" s="16" t="s">
        <v>42</v>
      </c>
      <c r="E87" s="16" t="s">
        <v>43</v>
      </c>
      <c r="F87" s="16" t="s">
        <v>314</v>
      </c>
      <c r="G87" s="16" t="s">
        <v>315</v>
      </c>
      <c r="H87" s="16" t="s">
        <v>71</v>
      </c>
      <c r="I87" s="16" t="s">
        <v>323</v>
      </c>
      <c r="J87" s="17" t="s">
        <v>48</v>
      </c>
      <c r="K87" s="16" t="s">
        <v>49</v>
      </c>
      <c r="L87" s="16" t="s">
        <v>324</v>
      </c>
      <c r="M87" s="16" t="s">
        <v>51</v>
      </c>
      <c r="N87" s="16" t="s">
        <v>325</v>
      </c>
      <c r="O87" s="17" t="s">
        <v>53</v>
      </c>
      <c r="P87" s="16" t="s">
        <v>54</v>
      </c>
      <c r="Q87" s="17" t="s">
        <v>57</v>
      </c>
      <c r="R87" s="16" t="s">
        <v>319</v>
      </c>
      <c r="S87" s="17" t="s">
        <v>57</v>
      </c>
      <c r="T87" s="16" t="s">
        <v>320</v>
      </c>
      <c r="U87" s="16" t="s">
        <v>59</v>
      </c>
      <c r="V87" s="16"/>
      <c r="W87" s="16" t="s">
        <v>60</v>
      </c>
      <c r="X87" s="17"/>
      <c r="Y87" s="17"/>
      <c r="Z87" s="16" t="str">
        <f t="shared" si="6"/>
        <v>-</v>
      </c>
      <c r="AB87" s="22">
        <v>40816</v>
      </c>
      <c r="AD87" s="22">
        <v>40816</v>
      </c>
      <c r="AE87" s="22">
        <v>40816</v>
      </c>
      <c r="AF87" s="22">
        <v>39953</v>
      </c>
      <c r="AH87" s="19">
        <f t="shared" si="7"/>
        <v>0.9788563308506468</v>
      </c>
      <c r="AJ87" s="22">
        <v>0</v>
      </c>
      <c r="AK87" s="22">
        <v>0</v>
      </c>
      <c r="AM87" s="16" t="s">
        <v>136</v>
      </c>
      <c r="AN87" s="23">
        <v>143.2</v>
      </c>
      <c r="AO87" s="23">
        <v>143.2</v>
      </c>
      <c r="AP87" s="19">
        <f t="shared" si="8"/>
        <v>1</v>
      </c>
      <c r="AR87" s="18" t="s">
        <v>326</v>
      </c>
    </row>
    <row r="88" spans="2:44" ht="89.25" customHeight="1">
      <c r="B88" s="17">
        <v>3762</v>
      </c>
      <c r="C88" s="16" t="s">
        <v>41</v>
      </c>
      <c r="D88" s="16" t="s">
        <v>42</v>
      </c>
      <c r="E88" s="16" t="s">
        <v>43</v>
      </c>
      <c r="F88" s="16" t="s">
        <v>314</v>
      </c>
      <c r="G88" s="16" t="s">
        <v>315</v>
      </c>
      <c r="H88" s="16" t="s">
        <v>71</v>
      </c>
      <c r="I88" s="16" t="s">
        <v>327</v>
      </c>
      <c r="J88" s="17" t="s">
        <v>48</v>
      </c>
      <c r="K88" s="16" t="s">
        <v>49</v>
      </c>
      <c r="L88" s="16" t="s">
        <v>145</v>
      </c>
      <c r="M88" s="16" t="s">
        <v>105</v>
      </c>
      <c r="N88" s="16" t="s">
        <v>328</v>
      </c>
      <c r="O88" s="17" t="s">
        <v>53</v>
      </c>
      <c r="P88" s="16" t="s">
        <v>54</v>
      </c>
      <c r="Q88" s="17" t="s">
        <v>57</v>
      </c>
      <c r="R88" s="16" t="s">
        <v>319</v>
      </c>
      <c r="S88" s="17" t="s">
        <v>57</v>
      </c>
      <c r="T88" s="16" t="s">
        <v>320</v>
      </c>
      <c r="U88" s="16" t="s">
        <v>59</v>
      </c>
      <c r="V88" s="16"/>
      <c r="W88" s="16" t="s">
        <v>60</v>
      </c>
      <c r="X88" s="17"/>
      <c r="Y88" s="17"/>
      <c r="Z88" s="16" t="str">
        <f t="shared" si="6"/>
        <v>-</v>
      </c>
      <c r="AB88" s="22">
        <v>244409</v>
      </c>
      <c r="AD88" s="22">
        <v>244409</v>
      </c>
      <c r="AE88" s="22">
        <v>244409</v>
      </c>
      <c r="AF88" s="22">
        <v>244056</v>
      </c>
      <c r="AH88" s="19">
        <f t="shared" si="7"/>
        <v>0.9985556996673609</v>
      </c>
      <c r="AJ88" s="22">
        <v>0</v>
      </c>
      <c r="AK88" s="22">
        <v>0</v>
      </c>
      <c r="AM88" s="16" t="s">
        <v>321</v>
      </c>
      <c r="AN88" s="23">
        <v>288</v>
      </c>
      <c r="AO88" s="23">
        <v>288</v>
      </c>
      <c r="AP88" s="19">
        <f t="shared" si="8"/>
        <v>1</v>
      </c>
      <c r="AR88" s="18" t="s">
        <v>329</v>
      </c>
    </row>
    <row r="89" spans="2:44" ht="89.25" customHeight="1">
      <c r="B89" s="17">
        <v>3762</v>
      </c>
      <c r="C89" s="16" t="s">
        <v>41</v>
      </c>
      <c r="D89" s="16" t="s">
        <v>42</v>
      </c>
      <c r="E89" s="16" t="s">
        <v>43</v>
      </c>
      <c r="F89" s="16" t="s">
        <v>314</v>
      </c>
      <c r="G89" s="16" t="s">
        <v>315</v>
      </c>
      <c r="H89" s="16" t="s">
        <v>71</v>
      </c>
      <c r="I89" s="16" t="s">
        <v>330</v>
      </c>
      <c r="J89" s="17" t="s">
        <v>48</v>
      </c>
      <c r="K89" s="16" t="s">
        <v>49</v>
      </c>
      <c r="L89" s="16" t="s">
        <v>331</v>
      </c>
      <c r="M89" s="16" t="s">
        <v>51</v>
      </c>
      <c r="N89" s="16" t="s">
        <v>332</v>
      </c>
      <c r="O89" s="17" t="s">
        <v>53</v>
      </c>
      <c r="P89" s="16" t="s">
        <v>54</v>
      </c>
      <c r="Q89" s="17" t="s">
        <v>57</v>
      </c>
      <c r="R89" s="16" t="s">
        <v>319</v>
      </c>
      <c r="S89" s="17" t="s">
        <v>57</v>
      </c>
      <c r="T89" s="16" t="s">
        <v>320</v>
      </c>
      <c r="U89" s="16" t="s">
        <v>59</v>
      </c>
      <c r="V89" s="16"/>
      <c r="W89" s="16" t="s">
        <v>60</v>
      </c>
      <c r="X89" s="17"/>
      <c r="Y89" s="17"/>
      <c r="Z89" s="16" t="str">
        <f t="shared" si="6"/>
        <v>-</v>
      </c>
      <c r="AB89" s="22">
        <v>122469</v>
      </c>
      <c r="AD89" s="22">
        <v>122469</v>
      </c>
      <c r="AE89" s="22">
        <v>122469</v>
      </c>
      <c r="AF89" s="22">
        <v>122469</v>
      </c>
      <c r="AH89" s="19">
        <f t="shared" si="7"/>
        <v>1</v>
      </c>
      <c r="AJ89" s="22">
        <v>0</v>
      </c>
      <c r="AK89" s="22">
        <v>0</v>
      </c>
      <c r="AM89" s="16" t="s">
        <v>136</v>
      </c>
      <c r="AN89" s="23">
        <v>96</v>
      </c>
      <c r="AO89" s="23">
        <v>96</v>
      </c>
      <c r="AP89" s="19">
        <f t="shared" si="8"/>
        <v>1</v>
      </c>
      <c r="AR89" s="18" t="s">
        <v>333</v>
      </c>
    </row>
    <row r="90" spans="2:44" ht="89.25" customHeight="1">
      <c r="B90" s="17">
        <v>3762</v>
      </c>
      <c r="C90" s="16" t="s">
        <v>41</v>
      </c>
      <c r="D90" s="16" t="s">
        <v>42</v>
      </c>
      <c r="E90" s="16" t="s">
        <v>43</v>
      </c>
      <c r="F90" s="16" t="s">
        <v>314</v>
      </c>
      <c r="G90" s="16" t="s">
        <v>315</v>
      </c>
      <c r="H90" s="16" t="s">
        <v>71</v>
      </c>
      <c r="I90" s="16" t="s">
        <v>334</v>
      </c>
      <c r="J90" s="17" t="s">
        <v>48</v>
      </c>
      <c r="K90" s="16" t="s">
        <v>49</v>
      </c>
      <c r="L90" s="16" t="s">
        <v>335</v>
      </c>
      <c r="M90" s="16" t="s">
        <v>51</v>
      </c>
      <c r="N90" s="16" t="s">
        <v>336</v>
      </c>
      <c r="O90" s="17" t="s">
        <v>53</v>
      </c>
      <c r="P90" s="16" t="s">
        <v>54</v>
      </c>
      <c r="Q90" s="17" t="s">
        <v>57</v>
      </c>
      <c r="R90" s="16" t="s">
        <v>319</v>
      </c>
      <c r="S90" s="17" t="s">
        <v>57</v>
      </c>
      <c r="T90" s="16" t="s">
        <v>320</v>
      </c>
      <c r="U90" s="16" t="s">
        <v>59</v>
      </c>
      <c r="V90" s="16"/>
      <c r="W90" s="16" t="s">
        <v>60</v>
      </c>
      <c r="X90" s="17"/>
      <c r="Y90" s="17"/>
      <c r="Z90" s="16" t="str">
        <f t="shared" si="6"/>
        <v>-</v>
      </c>
      <c r="AB90" s="22">
        <v>104790</v>
      </c>
      <c r="AD90" s="22">
        <v>104790</v>
      </c>
      <c r="AE90" s="22">
        <v>104790</v>
      </c>
      <c r="AF90" s="22">
        <v>102045</v>
      </c>
      <c r="AH90" s="19">
        <f t="shared" si="7"/>
        <v>0.9738047523618666</v>
      </c>
      <c r="AJ90" s="22">
        <v>0</v>
      </c>
      <c r="AK90" s="22">
        <v>0</v>
      </c>
      <c r="AM90" s="16" t="s">
        <v>136</v>
      </c>
      <c r="AN90" s="23">
        <v>76.16</v>
      </c>
      <c r="AO90" s="23">
        <v>76.16</v>
      </c>
      <c r="AP90" s="19">
        <f t="shared" si="8"/>
        <v>1</v>
      </c>
      <c r="AR90" s="18" t="s">
        <v>337</v>
      </c>
    </row>
    <row r="91" spans="2:44" ht="89.25" customHeight="1">
      <c r="B91" s="17">
        <v>3762</v>
      </c>
      <c r="C91" s="16" t="s">
        <v>41</v>
      </c>
      <c r="D91" s="16" t="s">
        <v>42</v>
      </c>
      <c r="E91" s="16" t="s">
        <v>43</v>
      </c>
      <c r="F91" s="16" t="s">
        <v>314</v>
      </c>
      <c r="G91" s="16" t="s">
        <v>315</v>
      </c>
      <c r="H91" s="16" t="s">
        <v>71</v>
      </c>
      <c r="I91" s="16" t="s">
        <v>338</v>
      </c>
      <c r="J91" s="17" t="s">
        <v>48</v>
      </c>
      <c r="K91" s="16" t="s">
        <v>49</v>
      </c>
      <c r="L91" s="16" t="s">
        <v>78</v>
      </c>
      <c r="M91" s="16" t="s">
        <v>51</v>
      </c>
      <c r="N91" s="16" t="s">
        <v>339</v>
      </c>
      <c r="O91" s="17" t="s">
        <v>53</v>
      </c>
      <c r="P91" s="16" t="s">
        <v>54</v>
      </c>
      <c r="Q91" s="17" t="s">
        <v>57</v>
      </c>
      <c r="R91" s="16" t="s">
        <v>319</v>
      </c>
      <c r="S91" s="17" t="s">
        <v>57</v>
      </c>
      <c r="T91" s="16" t="s">
        <v>320</v>
      </c>
      <c r="U91" s="16" t="s">
        <v>59</v>
      </c>
      <c r="V91" s="16"/>
      <c r="W91" s="16" t="s">
        <v>60</v>
      </c>
      <c r="X91" s="17"/>
      <c r="Y91" s="17"/>
      <c r="Z91" s="16" t="str">
        <f t="shared" si="6"/>
        <v>-</v>
      </c>
      <c r="AB91" s="22">
        <v>109084</v>
      </c>
      <c r="AD91" s="22">
        <v>109084</v>
      </c>
      <c r="AE91" s="22">
        <v>109084</v>
      </c>
      <c r="AF91" s="22">
        <v>105356</v>
      </c>
      <c r="AH91" s="19">
        <f t="shared" si="7"/>
        <v>0.9658245022184738</v>
      </c>
      <c r="AJ91" s="22">
        <v>0</v>
      </c>
      <c r="AK91" s="22">
        <v>0</v>
      </c>
      <c r="AM91" s="16" t="s">
        <v>136</v>
      </c>
      <c r="AN91" s="23">
        <v>190.38</v>
      </c>
      <c r="AO91" s="23">
        <v>190.38</v>
      </c>
      <c r="AP91" s="19">
        <f t="shared" si="8"/>
        <v>1</v>
      </c>
      <c r="AR91" s="18" t="s">
        <v>340</v>
      </c>
    </row>
    <row r="92" spans="2:44" ht="89.25" customHeight="1">
      <c r="B92" s="17">
        <v>3762</v>
      </c>
      <c r="C92" s="16" t="s">
        <v>41</v>
      </c>
      <c r="D92" s="16" t="s">
        <v>42</v>
      </c>
      <c r="E92" s="16" t="s">
        <v>43</v>
      </c>
      <c r="F92" s="16" t="s">
        <v>314</v>
      </c>
      <c r="G92" s="16" t="s">
        <v>315</v>
      </c>
      <c r="H92" s="16" t="s">
        <v>71</v>
      </c>
      <c r="I92" s="16" t="s">
        <v>341</v>
      </c>
      <c r="J92" s="17" t="s">
        <v>48</v>
      </c>
      <c r="K92" s="16" t="s">
        <v>49</v>
      </c>
      <c r="L92" s="16" t="s">
        <v>150</v>
      </c>
      <c r="M92" s="16" t="s">
        <v>51</v>
      </c>
      <c r="N92" s="16" t="s">
        <v>342</v>
      </c>
      <c r="O92" s="17" t="s">
        <v>53</v>
      </c>
      <c r="P92" s="16" t="s">
        <v>54</v>
      </c>
      <c r="Q92" s="17" t="s">
        <v>57</v>
      </c>
      <c r="R92" s="16" t="s">
        <v>319</v>
      </c>
      <c r="S92" s="17" t="s">
        <v>57</v>
      </c>
      <c r="T92" s="16" t="s">
        <v>320</v>
      </c>
      <c r="U92" s="16" t="s">
        <v>59</v>
      </c>
      <c r="V92" s="16"/>
      <c r="W92" s="16" t="s">
        <v>60</v>
      </c>
      <c r="X92" s="17"/>
      <c r="Y92" s="17"/>
      <c r="Z92" s="16" t="str">
        <f t="shared" si="6"/>
        <v>-</v>
      </c>
      <c r="AB92" s="22">
        <v>193993</v>
      </c>
      <c r="AD92" s="22">
        <v>193993</v>
      </c>
      <c r="AE92" s="22">
        <v>193993</v>
      </c>
      <c r="AF92" s="22">
        <v>193649</v>
      </c>
      <c r="AH92" s="19">
        <f t="shared" si="7"/>
        <v>0.9982267401401081</v>
      </c>
      <c r="AJ92" s="22">
        <v>0</v>
      </c>
      <c r="AK92" s="22">
        <v>0</v>
      </c>
      <c r="AM92" s="16" t="s">
        <v>321</v>
      </c>
      <c r="AN92" s="23">
        <v>228.26</v>
      </c>
      <c r="AO92" s="23">
        <v>228.26</v>
      </c>
      <c r="AP92" s="19">
        <f t="shared" si="8"/>
        <v>1</v>
      </c>
      <c r="AR92" s="18" t="s">
        <v>343</v>
      </c>
    </row>
    <row r="93" spans="2:44" ht="89.25" customHeight="1">
      <c r="B93" s="17">
        <v>3762</v>
      </c>
      <c r="C93" s="16" t="s">
        <v>41</v>
      </c>
      <c r="D93" s="16" t="s">
        <v>42</v>
      </c>
      <c r="E93" s="16" t="s">
        <v>43</v>
      </c>
      <c r="F93" s="16" t="s">
        <v>314</v>
      </c>
      <c r="G93" s="16" t="s">
        <v>315</v>
      </c>
      <c r="H93" s="16" t="s">
        <v>71</v>
      </c>
      <c r="I93" s="16" t="s">
        <v>344</v>
      </c>
      <c r="J93" s="17" t="s">
        <v>48</v>
      </c>
      <c r="K93" s="16" t="s">
        <v>49</v>
      </c>
      <c r="L93" s="16" t="s">
        <v>345</v>
      </c>
      <c r="M93" s="16" t="s">
        <v>51</v>
      </c>
      <c r="N93" s="16" t="s">
        <v>346</v>
      </c>
      <c r="O93" s="17" t="s">
        <v>53</v>
      </c>
      <c r="P93" s="16" t="s">
        <v>54</v>
      </c>
      <c r="Q93" s="17" t="s">
        <v>57</v>
      </c>
      <c r="R93" s="16" t="s">
        <v>319</v>
      </c>
      <c r="S93" s="17" t="s">
        <v>57</v>
      </c>
      <c r="T93" s="16" t="s">
        <v>320</v>
      </c>
      <c r="U93" s="16" t="s">
        <v>59</v>
      </c>
      <c r="V93" s="16"/>
      <c r="W93" s="16" t="s">
        <v>60</v>
      </c>
      <c r="X93" s="17"/>
      <c r="Y93" s="17"/>
      <c r="Z93" s="16" t="str">
        <f t="shared" si="6"/>
        <v>-</v>
      </c>
      <c r="AB93" s="22">
        <v>124326</v>
      </c>
      <c r="AD93" s="22">
        <v>124326</v>
      </c>
      <c r="AE93" s="22">
        <v>124326</v>
      </c>
      <c r="AF93" s="22">
        <v>124226</v>
      </c>
      <c r="AH93" s="19">
        <f t="shared" si="7"/>
        <v>0.9991956630149768</v>
      </c>
      <c r="AJ93" s="22">
        <v>0</v>
      </c>
      <c r="AK93" s="22">
        <v>0</v>
      </c>
      <c r="AM93" s="16" t="s">
        <v>321</v>
      </c>
      <c r="AN93" s="23">
        <v>145.2</v>
      </c>
      <c r="AO93" s="23">
        <v>145.2</v>
      </c>
      <c r="AP93" s="19">
        <f t="shared" si="8"/>
        <v>1</v>
      </c>
      <c r="AR93" s="18" t="s">
        <v>347</v>
      </c>
    </row>
    <row r="94" spans="2:44" ht="89.25" customHeight="1">
      <c r="B94" s="17">
        <v>3762</v>
      </c>
      <c r="C94" s="16" t="s">
        <v>41</v>
      </c>
      <c r="D94" s="16" t="s">
        <v>42</v>
      </c>
      <c r="E94" s="16" t="s">
        <v>43</v>
      </c>
      <c r="F94" s="16" t="s">
        <v>314</v>
      </c>
      <c r="G94" s="16" t="s">
        <v>315</v>
      </c>
      <c r="H94" s="16" t="s">
        <v>71</v>
      </c>
      <c r="I94" s="16" t="s">
        <v>348</v>
      </c>
      <c r="J94" s="17" t="s">
        <v>48</v>
      </c>
      <c r="K94" s="16" t="s">
        <v>49</v>
      </c>
      <c r="L94" s="16" t="s">
        <v>182</v>
      </c>
      <c r="M94" s="16" t="s">
        <v>105</v>
      </c>
      <c r="N94" s="16" t="s">
        <v>349</v>
      </c>
      <c r="O94" s="17" t="s">
        <v>53</v>
      </c>
      <c r="P94" s="16" t="s">
        <v>54</v>
      </c>
      <c r="Q94" s="17" t="s">
        <v>57</v>
      </c>
      <c r="R94" s="16" t="s">
        <v>319</v>
      </c>
      <c r="S94" s="17" t="s">
        <v>57</v>
      </c>
      <c r="T94" s="16" t="s">
        <v>320</v>
      </c>
      <c r="U94" s="16" t="s">
        <v>59</v>
      </c>
      <c r="V94" s="16"/>
      <c r="W94" s="16" t="s">
        <v>60</v>
      </c>
      <c r="X94" s="17"/>
      <c r="Y94" s="17"/>
      <c r="Z94" s="16" t="str">
        <f t="shared" si="6"/>
        <v>-</v>
      </c>
      <c r="AB94" s="22">
        <v>189220</v>
      </c>
      <c r="AD94" s="22">
        <v>189220</v>
      </c>
      <c r="AE94" s="22">
        <v>189220</v>
      </c>
      <c r="AF94" s="22">
        <v>65999</v>
      </c>
      <c r="AH94" s="19">
        <f t="shared" si="7"/>
        <v>0.34879505337702144</v>
      </c>
      <c r="AJ94" s="22">
        <v>0</v>
      </c>
      <c r="AK94" s="22">
        <v>0</v>
      </c>
      <c r="AM94" s="16" t="s">
        <v>136</v>
      </c>
      <c r="AN94" s="23">
        <v>300</v>
      </c>
      <c r="AO94" s="23">
        <v>300</v>
      </c>
      <c r="AP94" s="19">
        <f t="shared" si="8"/>
        <v>1</v>
      </c>
      <c r="AR94" s="18" t="s">
        <v>350</v>
      </c>
    </row>
    <row r="95" spans="2:44" ht="89.25" customHeight="1">
      <c r="B95" s="17">
        <v>3762</v>
      </c>
      <c r="C95" s="16" t="s">
        <v>41</v>
      </c>
      <c r="D95" s="16" t="s">
        <v>42</v>
      </c>
      <c r="E95" s="16" t="s">
        <v>43</v>
      </c>
      <c r="F95" s="16" t="s">
        <v>314</v>
      </c>
      <c r="G95" s="16" t="s">
        <v>315</v>
      </c>
      <c r="H95" s="16" t="s">
        <v>71</v>
      </c>
      <c r="I95" s="16" t="s">
        <v>351</v>
      </c>
      <c r="J95" s="17" t="s">
        <v>48</v>
      </c>
      <c r="K95" s="16" t="s">
        <v>49</v>
      </c>
      <c r="L95" s="16" t="s">
        <v>352</v>
      </c>
      <c r="M95" s="16" t="s">
        <v>51</v>
      </c>
      <c r="N95" s="16" t="s">
        <v>353</v>
      </c>
      <c r="O95" s="17" t="s">
        <v>53</v>
      </c>
      <c r="P95" s="16" t="s">
        <v>54</v>
      </c>
      <c r="Q95" s="17" t="s">
        <v>57</v>
      </c>
      <c r="R95" s="16" t="s">
        <v>319</v>
      </c>
      <c r="S95" s="17" t="s">
        <v>57</v>
      </c>
      <c r="T95" s="16" t="s">
        <v>320</v>
      </c>
      <c r="U95" s="16" t="s">
        <v>59</v>
      </c>
      <c r="V95" s="16"/>
      <c r="W95" s="16" t="s">
        <v>60</v>
      </c>
      <c r="X95" s="17"/>
      <c r="Y95" s="17"/>
      <c r="Z95" s="16" t="str">
        <f t="shared" si="6"/>
        <v>-</v>
      </c>
      <c r="AB95" s="22">
        <v>85492</v>
      </c>
      <c r="AD95" s="22">
        <v>85492</v>
      </c>
      <c r="AE95" s="22">
        <v>85492</v>
      </c>
      <c r="AF95" s="22">
        <v>29919</v>
      </c>
      <c r="AH95" s="19">
        <f t="shared" si="7"/>
        <v>0.34996256959715527</v>
      </c>
      <c r="AJ95" s="22">
        <v>0</v>
      </c>
      <c r="AK95" s="22">
        <v>0</v>
      </c>
      <c r="AM95" s="16" t="s">
        <v>136</v>
      </c>
      <c r="AN95" s="23">
        <v>106</v>
      </c>
      <c r="AO95" s="23">
        <v>106</v>
      </c>
      <c r="AP95" s="19">
        <f t="shared" si="8"/>
        <v>1</v>
      </c>
      <c r="AR95" s="18" t="s">
        <v>354</v>
      </c>
    </row>
    <row r="96" spans="2:44" ht="89.25" customHeight="1">
      <c r="B96" s="17">
        <v>3767</v>
      </c>
      <c r="C96" s="16" t="s">
        <v>41</v>
      </c>
      <c r="D96" s="16" t="s">
        <v>42</v>
      </c>
      <c r="E96" s="16" t="s">
        <v>43</v>
      </c>
      <c r="F96" s="16" t="s">
        <v>314</v>
      </c>
      <c r="G96" s="16" t="s">
        <v>355</v>
      </c>
      <c r="H96" s="16" t="s">
        <v>71</v>
      </c>
      <c r="I96" s="16" t="s">
        <v>356</v>
      </c>
      <c r="J96" s="17" t="s">
        <v>48</v>
      </c>
      <c r="K96" s="16" t="s">
        <v>49</v>
      </c>
      <c r="L96" s="16" t="s">
        <v>357</v>
      </c>
      <c r="M96" s="16" t="s">
        <v>51</v>
      </c>
      <c r="N96" s="16" t="s">
        <v>358</v>
      </c>
      <c r="O96" s="17" t="s">
        <v>53</v>
      </c>
      <c r="P96" s="16" t="s">
        <v>54</v>
      </c>
      <c r="Q96" s="17" t="s">
        <v>57</v>
      </c>
      <c r="R96" s="16" t="s">
        <v>319</v>
      </c>
      <c r="S96" s="17" t="s">
        <v>57</v>
      </c>
      <c r="T96" s="16" t="s">
        <v>320</v>
      </c>
      <c r="U96" s="16" t="s">
        <v>59</v>
      </c>
      <c r="V96" s="16"/>
      <c r="W96" s="16" t="s">
        <v>60</v>
      </c>
      <c r="X96" s="17"/>
      <c r="Y96" s="17"/>
      <c r="Z96" s="16" t="str">
        <f t="shared" si="6"/>
        <v>-</v>
      </c>
      <c r="AB96" s="22">
        <v>144846</v>
      </c>
      <c r="AD96" s="22">
        <v>144846</v>
      </c>
      <c r="AE96" s="22">
        <v>144846</v>
      </c>
      <c r="AF96" s="22">
        <v>144846</v>
      </c>
      <c r="AH96" s="19">
        <f t="shared" si="7"/>
        <v>1</v>
      </c>
      <c r="AJ96" s="22">
        <v>0</v>
      </c>
      <c r="AK96" s="22">
        <v>0</v>
      </c>
      <c r="AM96" s="16" t="s">
        <v>359</v>
      </c>
      <c r="AN96" s="23">
        <v>172</v>
      </c>
      <c r="AO96" s="23">
        <v>172</v>
      </c>
      <c r="AP96" s="19">
        <f t="shared" si="8"/>
        <v>1</v>
      </c>
      <c r="AR96" s="18" t="s">
        <v>360</v>
      </c>
    </row>
    <row r="97" spans="2:44" ht="89.25" customHeight="1">
      <c r="B97" s="17">
        <v>3767</v>
      </c>
      <c r="C97" s="16" t="s">
        <v>41</v>
      </c>
      <c r="D97" s="16" t="s">
        <v>42</v>
      </c>
      <c r="E97" s="16" t="s">
        <v>43</v>
      </c>
      <c r="F97" s="16" t="s">
        <v>314</v>
      </c>
      <c r="G97" s="16" t="s">
        <v>355</v>
      </c>
      <c r="H97" s="16" t="s">
        <v>71</v>
      </c>
      <c r="I97" s="16" t="s">
        <v>361</v>
      </c>
      <c r="J97" s="17" t="s">
        <v>48</v>
      </c>
      <c r="K97" s="16" t="s">
        <v>49</v>
      </c>
      <c r="L97" s="16" t="s">
        <v>213</v>
      </c>
      <c r="M97" s="16" t="s">
        <v>51</v>
      </c>
      <c r="N97" s="16" t="s">
        <v>362</v>
      </c>
      <c r="O97" s="17" t="s">
        <v>53</v>
      </c>
      <c r="P97" s="16" t="s">
        <v>54</v>
      </c>
      <c r="Q97" s="17" t="s">
        <v>57</v>
      </c>
      <c r="R97" s="16" t="s">
        <v>319</v>
      </c>
      <c r="S97" s="17" t="s">
        <v>57</v>
      </c>
      <c r="T97" s="16" t="s">
        <v>320</v>
      </c>
      <c r="U97" s="16" t="s">
        <v>59</v>
      </c>
      <c r="V97" s="16"/>
      <c r="W97" s="16" t="s">
        <v>60</v>
      </c>
      <c r="X97" s="17"/>
      <c r="Y97" s="17"/>
      <c r="Z97" s="16" t="str">
        <f t="shared" si="6"/>
        <v>-</v>
      </c>
      <c r="AB97" s="22">
        <v>437951</v>
      </c>
      <c r="AD97" s="22">
        <v>437951</v>
      </c>
      <c r="AE97" s="22">
        <v>437951</v>
      </c>
      <c r="AF97" s="22">
        <v>437834</v>
      </c>
      <c r="AH97" s="19">
        <f t="shared" si="7"/>
        <v>0.9997328468253298</v>
      </c>
      <c r="AJ97" s="22">
        <v>0</v>
      </c>
      <c r="AK97" s="22">
        <v>0</v>
      </c>
      <c r="AM97" s="16" t="s">
        <v>136</v>
      </c>
      <c r="AN97" s="23">
        <v>168.96</v>
      </c>
      <c r="AO97" s="23">
        <v>168.96</v>
      </c>
      <c r="AP97" s="19">
        <f t="shared" si="8"/>
        <v>1</v>
      </c>
      <c r="AR97" s="18" t="s">
        <v>363</v>
      </c>
    </row>
    <row r="98" spans="2:44" ht="89.25" customHeight="1">
      <c r="B98" s="17">
        <v>3767</v>
      </c>
      <c r="C98" s="16" t="s">
        <v>41</v>
      </c>
      <c r="D98" s="16" t="s">
        <v>42</v>
      </c>
      <c r="E98" s="16" t="s">
        <v>43</v>
      </c>
      <c r="F98" s="16" t="s">
        <v>314</v>
      </c>
      <c r="G98" s="16" t="s">
        <v>355</v>
      </c>
      <c r="H98" s="16" t="s">
        <v>71</v>
      </c>
      <c r="I98" s="16" t="s">
        <v>364</v>
      </c>
      <c r="J98" s="17" t="s">
        <v>48</v>
      </c>
      <c r="K98" s="16" t="s">
        <v>49</v>
      </c>
      <c r="L98" s="16" t="s">
        <v>200</v>
      </c>
      <c r="M98" s="16" t="s">
        <v>105</v>
      </c>
      <c r="N98" s="16" t="s">
        <v>365</v>
      </c>
      <c r="O98" s="17" t="s">
        <v>53</v>
      </c>
      <c r="P98" s="16" t="s">
        <v>54</v>
      </c>
      <c r="Q98" s="17" t="s">
        <v>57</v>
      </c>
      <c r="R98" s="16" t="s">
        <v>319</v>
      </c>
      <c r="S98" s="17" t="s">
        <v>57</v>
      </c>
      <c r="T98" s="16" t="s">
        <v>320</v>
      </c>
      <c r="U98" s="16" t="s">
        <v>59</v>
      </c>
      <c r="V98" s="16"/>
      <c r="W98" s="16" t="s">
        <v>60</v>
      </c>
      <c r="X98" s="17"/>
      <c r="Y98" s="17"/>
      <c r="Z98" s="16" t="str">
        <f t="shared" si="6"/>
        <v>-</v>
      </c>
      <c r="AB98" s="22">
        <v>490815</v>
      </c>
      <c r="AD98" s="22">
        <v>490815</v>
      </c>
      <c r="AE98" s="22">
        <v>490815</v>
      </c>
      <c r="AF98" s="22">
        <v>490815</v>
      </c>
      <c r="AH98" s="19">
        <f t="shared" si="7"/>
        <v>1</v>
      </c>
      <c r="AJ98" s="22">
        <v>0</v>
      </c>
      <c r="AK98" s="22">
        <v>0</v>
      </c>
      <c r="AM98" s="16" t="s">
        <v>136</v>
      </c>
      <c r="AN98" s="23">
        <v>929.64</v>
      </c>
      <c r="AO98" s="23">
        <v>929.64</v>
      </c>
      <c r="AP98" s="19">
        <f t="shared" si="8"/>
        <v>1</v>
      </c>
      <c r="AR98" s="18" t="s">
        <v>366</v>
      </c>
    </row>
    <row r="99" spans="2:44" ht="89.25" customHeight="1">
      <c r="B99" s="17">
        <v>3767</v>
      </c>
      <c r="C99" s="16" t="s">
        <v>41</v>
      </c>
      <c r="D99" s="16" t="s">
        <v>42</v>
      </c>
      <c r="E99" s="16" t="s">
        <v>43</v>
      </c>
      <c r="F99" s="16" t="s">
        <v>314</v>
      </c>
      <c r="G99" s="16" t="s">
        <v>355</v>
      </c>
      <c r="H99" s="16" t="s">
        <v>71</v>
      </c>
      <c r="I99" s="16" t="s">
        <v>367</v>
      </c>
      <c r="J99" s="17" t="s">
        <v>48</v>
      </c>
      <c r="K99" s="16" t="s">
        <v>49</v>
      </c>
      <c r="L99" s="16" t="s">
        <v>368</v>
      </c>
      <c r="M99" s="16" t="s">
        <v>51</v>
      </c>
      <c r="N99" s="16" t="s">
        <v>369</v>
      </c>
      <c r="O99" s="17" t="s">
        <v>53</v>
      </c>
      <c r="P99" s="16" t="s">
        <v>54</v>
      </c>
      <c r="Q99" s="17" t="s">
        <v>57</v>
      </c>
      <c r="R99" s="16" t="s">
        <v>319</v>
      </c>
      <c r="S99" s="17" t="s">
        <v>57</v>
      </c>
      <c r="T99" s="16" t="s">
        <v>320</v>
      </c>
      <c r="U99" s="16" t="s">
        <v>59</v>
      </c>
      <c r="V99" s="16"/>
      <c r="W99" s="16" t="s">
        <v>60</v>
      </c>
      <c r="X99" s="17"/>
      <c r="Y99" s="17"/>
      <c r="Z99" s="16" t="str">
        <f t="shared" si="6"/>
        <v>-</v>
      </c>
      <c r="AB99" s="22">
        <v>494564</v>
      </c>
      <c r="AD99" s="22">
        <v>494564</v>
      </c>
      <c r="AE99" s="22">
        <v>494564</v>
      </c>
      <c r="AF99" s="22">
        <v>483773</v>
      </c>
      <c r="AH99" s="19">
        <f t="shared" si="7"/>
        <v>0.9781807814559895</v>
      </c>
      <c r="AJ99" s="22">
        <v>0</v>
      </c>
      <c r="AK99" s="22">
        <v>0</v>
      </c>
      <c r="AM99" s="16" t="s">
        <v>136</v>
      </c>
      <c r="AN99" s="23">
        <v>416</v>
      </c>
      <c r="AO99" s="23">
        <v>416</v>
      </c>
      <c r="AP99" s="19">
        <f t="shared" si="8"/>
        <v>1</v>
      </c>
      <c r="AR99" s="18" t="s">
        <v>370</v>
      </c>
    </row>
    <row r="100" spans="2:44" ht="89.25" customHeight="1">
      <c r="B100" s="17">
        <v>3767</v>
      </c>
      <c r="C100" s="16" t="s">
        <v>41</v>
      </c>
      <c r="D100" s="16" t="s">
        <v>42</v>
      </c>
      <c r="E100" s="16" t="s">
        <v>43</v>
      </c>
      <c r="F100" s="16" t="s">
        <v>314</v>
      </c>
      <c r="G100" s="16" t="s">
        <v>355</v>
      </c>
      <c r="H100" s="16" t="s">
        <v>71</v>
      </c>
      <c r="I100" s="16" t="s">
        <v>371</v>
      </c>
      <c r="J100" s="17" t="s">
        <v>48</v>
      </c>
      <c r="K100" s="16" t="s">
        <v>49</v>
      </c>
      <c r="L100" s="16" t="s">
        <v>372</v>
      </c>
      <c r="M100" s="16" t="s">
        <v>51</v>
      </c>
      <c r="N100" s="16" t="s">
        <v>373</v>
      </c>
      <c r="O100" s="17" t="s">
        <v>53</v>
      </c>
      <c r="P100" s="16" t="s">
        <v>54</v>
      </c>
      <c r="Q100" s="17" t="s">
        <v>57</v>
      </c>
      <c r="R100" s="16" t="s">
        <v>319</v>
      </c>
      <c r="S100" s="17" t="s">
        <v>57</v>
      </c>
      <c r="T100" s="16" t="s">
        <v>320</v>
      </c>
      <c r="U100" s="16" t="s">
        <v>59</v>
      </c>
      <c r="V100" s="16"/>
      <c r="W100" s="16" t="s">
        <v>60</v>
      </c>
      <c r="X100" s="17"/>
      <c r="Y100" s="17"/>
      <c r="Z100" s="16" t="str">
        <f t="shared" si="6"/>
        <v>-</v>
      </c>
      <c r="AB100" s="22">
        <v>427093</v>
      </c>
      <c r="AD100" s="22">
        <v>427093</v>
      </c>
      <c r="AE100" s="22">
        <v>427093</v>
      </c>
      <c r="AF100" s="22">
        <v>404198</v>
      </c>
      <c r="AH100" s="19">
        <f t="shared" si="7"/>
        <v>0.946393408461389</v>
      </c>
      <c r="AJ100" s="22">
        <v>0</v>
      </c>
      <c r="AK100" s="22">
        <v>0</v>
      </c>
      <c r="AM100" s="16" t="s">
        <v>374</v>
      </c>
      <c r="AN100" s="23">
        <v>298.6</v>
      </c>
      <c r="AO100" s="23">
        <v>298.6</v>
      </c>
      <c r="AP100" s="19">
        <f t="shared" si="8"/>
        <v>1</v>
      </c>
      <c r="AR100" s="18" t="s">
        <v>375</v>
      </c>
    </row>
    <row r="101" spans="2:44" ht="89.25" customHeight="1">
      <c r="B101" s="17">
        <v>3767</v>
      </c>
      <c r="C101" s="16" t="s">
        <v>41</v>
      </c>
      <c r="D101" s="16" t="s">
        <v>42</v>
      </c>
      <c r="E101" s="16" t="s">
        <v>43</v>
      </c>
      <c r="F101" s="16" t="s">
        <v>314</v>
      </c>
      <c r="G101" s="16" t="s">
        <v>355</v>
      </c>
      <c r="H101" s="16" t="s">
        <v>71</v>
      </c>
      <c r="I101" s="16" t="s">
        <v>376</v>
      </c>
      <c r="J101" s="17" t="s">
        <v>48</v>
      </c>
      <c r="K101" s="16" t="s">
        <v>49</v>
      </c>
      <c r="L101" s="16" t="s">
        <v>377</v>
      </c>
      <c r="M101" s="16" t="s">
        <v>51</v>
      </c>
      <c r="N101" s="16" t="s">
        <v>378</v>
      </c>
      <c r="O101" s="17" t="s">
        <v>53</v>
      </c>
      <c r="P101" s="16" t="s">
        <v>54</v>
      </c>
      <c r="Q101" s="17" t="s">
        <v>57</v>
      </c>
      <c r="R101" s="16" t="s">
        <v>319</v>
      </c>
      <c r="S101" s="17" t="s">
        <v>57</v>
      </c>
      <c r="T101" s="16" t="s">
        <v>320</v>
      </c>
      <c r="U101" s="16" t="s">
        <v>59</v>
      </c>
      <c r="V101" s="16"/>
      <c r="W101" s="16" t="s">
        <v>60</v>
      </c>
      <c r="X101" s="17"/>
      <c r="Y101" s="17"/>
      <c r="Z101" s="16" t="str">
        <f t="shared" si="6"/>
        <v>-</v>
      </c>
      <c r="AB101" s="22">
        <v>334450</v>
      </c>
      <c r="AD101" s="22">
        <v>334450</v>
      </c>
      <c r="AE101" s="22">
        <v>334450</v>
      </c>
      <c r="AF101" s="22">
        <v>333048</v>
      </c>
      <c r="AH101" s="19">
        <f t="shared" si="7"/>
        <v>0.9958080430557632</v>
      </c>
      <c r="AJ101" s="22">
        <v>0</v>
      </c>
      <c r="AK101" s="22">
        <v>0</v>
      </c>
      <c r="AM101" s="16" t="s">
        <v>359</v>
      </c>
      <c r="AN101" s="23">
        <v>392.5</v>
      </c>
      <c r="AO101" s="23">
        <v>392.5</v>
      </c>
      <c r="AP101" s="19">
        <f t="shared" si="8"/>
        <v>1</v>
      </c>
      <c r="AR101" s="18" t="s">
        <v>379</v>
      </c>
    </row>
    <row r="102" spans="2:44" ht="89.25" customHeight="1">
      <c r="B102" s="17">
        <v>3767</v>
      </c>
      <c r="C102" s="16" t="s">
        <v>41</v>
      </c>
      <c r="D102" s="16" t="s">
        <v>42</v>
      </c>
      <c r="E102" s="16" t="s">
        <v>43</v>
      </c>
      <c r="F102" s="16" t="s">
        <v>314</v>
      </c>
      <c r="G102" s="16" t="s">
        <v>355</v>
      </c>
      <c r="H102" s="16" t="s">
        <v>71</v>
      </c>
      <c r="I102" s="16" t="s">
        <v>380</v>
      </c>
      <c r="J102" s="17" t="s">
        <v>48</v>
      </c>
      <c r="K102" s="16" t="s">
        <v>49</v>
      </c>
      <c r="L102" s="16" t="s">
        <v>291</v>
      </c>
      <c r="M102" s="16" t="s">
        <v>51</v>
      </c>
      <c r="N102" s="16" t="s">
        <v>381</v>
      </c>
      <c r="O102" s="17" t="s">
        <v>53</v>
      </c>
      <c r="P102" s="16" t="s">
        <v>54</v>
      </c>
      <c r="Q102" s="17" t="s">
        <v>57</v>
      </c>
      <c r="R102" s="16" t="s">
        <v>319</v>
      </c>
      <c r="S102" s="17" t="s">
        <v>57</v>
      </c>
      <c r="T102" s="16" t="s">
        <v>320</v>
      </c>
      <c r="U102" s="16" t="s">
        <v>59</v>
      </c>
      <c r="V102" s="16"/>
      <c r="W102" s="16" t="s">
        <v>60</v>
      </c>
      <c r="X102" s="17"/>
      <c r="Y102" s="17"/>
      <c r="Z102" s="16" t="str">
        <f t="shared" si="6"/>
        <v>-</v>
      </c>
      <c r="AB102" s="22">
        <v>817679</v>
      </c>
      <c r="AD102" s="22">
        <v>817679</v>
      </c>
      <c r="AE102" s="22">
        <v>817679</v>
      </c>
      <c r="AF102" s="22">
        <v>767215</v>
      </c>
      <c r="AH102" s="19">
        <f t="shared" si="7"/>
        <v>0.9382838497747894</v>
      </c>
      <c r="AJ102" s="22">
        <v>0</v>
      </c>
      <c r="AK102" s="22">
        <v>0</v>
      </c>
      <c r="AM102" s="16" t="s">
        <v>136</v>
      </c>
      <c r="AN102" s="23">
        <v>362.88</v>
      </c>
      <c r="AO102" s="23">
        <v>362.88</v>
      </c>
      <c r="AP102" s="19">
        <f t="shared" si="8"/>
        <v>1</v>
      </c>
      <c r="AR102" s="18" t="s">
        <v>382</v>
      </c>
    </row>
    <row r="103" spans="2:44" ht="89.25" customHeight="1">
      <c r="B103" s="17">
        <v>3767</v>
      </c>
      <c r="C103" s="16" t="s">
        <v>41</v>
      </c>
      <c r="D103" s="16" t="s">
        <v>42</v>
      </c>
      <c r="E103" s="16" t="s">
        <v>43</v>
      </c>
      <c r="F103" s="16" t="s">
        <v>314</v>
      </c>
      <c r="G103" s="16" t="s">
        <v>355</v>
      </c>
      <c r="H103" s="16" t="s">
        <v>71</v>
      </c>
      <c r="I103" s="16" t="s">
        <v>383</v>
      </c>
      <c r="J103" s="17" t="s">
        <v>48</v>
      </c>
      <c r="K103" s="16" t="s">
        <v>49</v>
      </c>
      <c r="L103" s="16" t="s">
        <v>162</v>
      </c>
      <c r="M103" s="16" t="s">
        <v>105</v>
      </c>
      <c r="N103" s="16" t="s">
        <v>384</v>
      </c>
      <c r="O103" s="17" t="s">
        <v>53</v>
      </c>
      <c r="P103" s="16" t="s">
        <v>54</v>
      </c>
      <c r="Q103" s="17" t="s">
        <v>57</v>
      </c>
      <c r="R103" s="16" t="s">
        <v>319</v>
      </c>
      <c r="S103" s="17" t="s">
        <v>57</v>
      </c>
      <c r="T103" s="16" t="s">
        <v>320</v>
      </c>
      <c r="U103" s="16" t="s">
        <v>59</v>
      </c>
      <c r="V103" s="16"/>
      <c r="W103" s="16" t="s">
        <v>60</v>
      </c>
      <c r="X103" s="17"/>
      <c r="Y103" s="17"/>
      <c r="Z103" s="16" t="str">
        <f t="shared" si="6"/>
        <v>-</v>
      </c>
      <c r="AB103" s="22">
        <v>314335</v>
      </c>
      <c r="AD103" s="22">
        <v>314335</v>
      </c>
      <c r="AE103" s="22">
        <v>314335</v>
      </c>
      <c r="AF103" s="22">
        <v>313941</v>
      </c>
      <c r="AH103" s="19">
        <f t="shared" si="7"/>
        <v>0.9987465601985144</v>
      </c>
      <c r="AJ103" s="22">
        <v>0</v>
      </c>
      <c r="AK103" s="22">
        <v>0</v>
      </c>
      <c r="AM103" s="16" t="s">
        <v>359</v>
      </c>
      <c r="AN103" s="23">
        <v>403.61</v>
      </c>
      <c r="AO103" s="23">
        <v>403.61</v>
      </c>
      <c r="AP103" s="19">
        <f t="shared" si="8"/>
        <v>1</v>
      </c>
      <c r="AR103" s="18" t="s">
        <v>385</v>
      </c>
    </row>
    <row r="104" spans="2:44" ht="89.25" customHeight="1">
      <c r="B104" s="17">
        <v>3767</v>
      </c>
      <c r="C104" s="16" t="s">
        <v>41</v>
      </c>
      <c r="D104" s="16" t="s">
        <v>42</v>
      </c>
      <c r="E104" s="16" t="s">
        <v>43</v>
      </c>
      <c r="F104" s="16" t="s">
        <v>314</v>
      </c>
      <c r="G104" s="16" t="s">
        <v>355</v>
      </c>
      <c r="H104" s="16" t="s">
        <v>71</v>
      </c>
      <c r="I104" s="16" t="s">
        <v>386</v>
      </c>
      <c r="J104" s="17" t="s">
        <v>48</v>
      </c>
      <c r="K104" s="16" t="s">
        <v>49</v>
      </c>
      <c r="L104" s="16" t="s">
        <v>387</v>
      </c>
      <c r="M104" s="16" t="s">
        <v>51</v>
      </c>
      <c r="N104" s="16" t="s">
        <v>388</v>
      </c>
      <c r="O104" s="17" t="s">
        <v>53</v>
      </c>
      <c r="P104" s="16" t="s">
        <v>54</v>
      </c>
      <c r="Q104" s="17" t="s">
        <v>57</v>
      </c>
      <c r="R104" s="16" t="s">
        <v>319</v>
      </c>
      <c r="S104" s="17" t="s">
        <v>57</v>
      </c>
      <c r="T104" s="16" t="s">
        <v>320</v>
      </c>
      <c r="U104" s="16" t="s">
        <v>59</v>
      </c>
      <c r="V104" s="16"/>
      <c r="W104" s="16" t="s">
        <v>60</v>
      </c>
      <c r="X104" s="17"/>
      <c r="Y104" s="17"/>
      <c r="Z104" s="16" t="str">
        <f t="shared" si="6"/>
        <v>-</v>
      </c>
      <c r="AB104" s="22">
        <v>170608</v>
      </c>
      <c r="AD104" s="22">
        <v>170608</v>
      </c>
      <c r="AE104" s="22">
        <v>170608</v>
      </c>
      <c r="AF104" s="22">
        <v>170608</v>
      </c>
      <c r="AH104" s="19">
        <f t="shared" si="7"/>
        <v>1</v>
      </c>
      <c r="AJ104" s="22">
        <v>0</v>
      </c>
      <c r="AK104" s="22">
        <v>0</v>
      </c>
      <c r="AM104" s="16" t="s">
        <v>136</v>
      </c>
      <c r="AN104" s="23">
        <v>294.5</v>
      </c>
      <c r="AO104" s="23">
        <v>294.5</v>
      </c>
      <c r="AP104" s="19">
        <f t="shared" si="8"/>
        <v>1</v>
      </c>
      <c r="AR104" s="18" t="s">
        <v>389</v>
      </c>
    </row>
    <row r="105" spans="2:44" ht="89.25" customHeight="1">
      <c r="B105" s="17">
        <v>3767</v>
      </c>
      <c r="C105" s="16" t="s">
        <v>41</v>
      </c>
      <c r="D105" s="16" t="s">
        <v>42</v>
      </c>
      <c r="E105" s="16" t="s">
        <v>43</v>
      </c>
      <c r="F105" s="16" t="s">
        <v>314</v>
      </c>
      <c r="G105" s="16" t="s">
        <v>355</v>
      </c>
      <c r="H105" s="16" t="s">
        <v>71</v>
      </c>
      <c r="I105" s="16" t="s">
        <v>390</v>
      </c>
      <c r="J105" s="17" t="s">
        <v>48</v>
      </c>
      <c r="K105" s="16" t="s">
        <v>49</v>
      </c>
      <c r="L105" s="16" t="s">
        <v>391</v>
      </c>
      <c r="M105" s="16" t="s">
        <v>51</v>
      </c>
      <c r="N105" s="16" t="s">
        <v>392</v>
      </c>
      <c r="O105" s="17" t="s">
        <v>53</v>
      </c>
      <c r="P105" s="16" t="s">
        <v>54</v>
      </c>
      <c r="Q105" s="17" t="s">
        <v>57</v>
      </c>
      <c r="R105" s="16" t="s">
        <v>319</v>
      </c>
      <c r="S105" s="17" t="s">
        <v>57</v>
      </c>
      <c r="T105" s="16" t="s">
        <v>320</v>
      </c>
      <c r="U105" s="16" t="s">
        <v>59</v>
      </c>
      <c r="V105" s="16"/>
      <c r="W105" s="16" t="s">
        <v>60</v>
      </c>
      <c r="X105" s="17"/>
      <c r="Y105" s="17"/>
      <c r="Z105" s="16" t="str">
        <f t="shared" si="6"/>
        <v>-</v>
      </c>
      <c r="AB105" s="22">
        <v>266351</v>
      </c>
      <c r="AD105" s="22">
        <v>266351</v>
      </c>
      <c r="AE105" s="22">
        <v>266351</v>
      </c>
      <c r="AF105" s="22">
        <v>249741</v>
      </c>
      <c r="AH105" s="19">
        <f t="shared" si="7"/>
        <v>0.9376386797871981</v>
      </c>
      <c r="AJ105" s="22">
        <v>0</v>
      </c>
      <c r="AK105" s="22">
        <v>0</v>
      </c>
      <c r="AM105" s="16" t="s">
        <v>359</v>
      </c>
      <c r="AN105" s="23">
        <v>314</v>
      </c>
      <c r="AO105" s="23">
        <v>314</v>
      </c>
      <c r="AP105" s="19">
        <f t="shared" si="8"/>
        <v>1</v>
      </c>
      <c r="AR105" s="18" t="s">
        <v>393</v>
      </c>
    </row>
    <row r="106" spans="2:44" ht="89.25" customHeight="1">
      <c r="B106" s="17">
        <v>3767</v>
      </c>
      <c r="C106" s="16" t="s">
        <v>41</v>
      </c>
      <c r="D106" s="16" t="s">
        <v>42</v>
      </c>
      <c r="E106" s="16" t="s">
        <v>43</v>
      </c>
      <c r="F106" s="16" t="s">
        <v>314</v>
      </c>
      <c r="G106" s="16" t="s">
        <v>355</v>
      </c>
      <c r="H106" s="16" t="s">
        <v>71</v>
      </c>
      <c r="I106" s="16" t="s">
        <v>394</v>
      </c>
      <c r="J106" s="17" t="s">
        <v>48</v>
      </c>
      <c r="K106" s="16" t="s">
        <v>49</v>
      </c>
      <c r="L106" s="16" t="s">
        <v>104</v>
      </c>
      <c r="M106" s="16" t="s">
        <v>105</v>
      </c>
      <c r="N106" s="16" t="s">
        <v>395</v>
      </c>
      <c r="O106" s="17" t="s">
        <v>53</v>
      </c>
      <c r="P106" s="16" t="s">
        <v>54</v>
      </c>
      <c r="Q106" s="17" t="s">
        <v>57</v>
      </c>
      <c r="R106" s="16" t="s">
        <v>319</v>
      </c>
      <c r="S106" s="17" t="s">
        <v>57</v>
      </c>
      <c r="T106" s="16" t="s">
        <v>320</v>
      </c>
      <c r="U106" s="16" t="s">
        <v>59</v>
      </c>
      <c r="V106" s="16"/>
      <c r="W106" s="16" t="s">
        <v>60</v>
      </c>
      <c r="X106" s="17"/>
      <c r="Y106" s="17"/>
      <c r="Z106" s="16" t="str">
        <f aca="true" t="shared" si="9" ref="Z106:Z137">CONCATENATE(X106,"-",Y106)</f>
        <v>-</v>
      </c>
      <c r="AB106" s="22">
        <v>44686</v>
      </c>
      <c r="AD106" s="22">
        <v>44686</v>
      </c>
      <c r="AE106" s="22">
        <v>44686</v>
      </c>
      <c r="AF106" s="22">
        <v>44686</v>
      </c>
      <c r="AH106" s="19">
        <f aca="true" t="shared" si="10" ref="AH106:AH137">AF106/AD106</f>
        <v>1</v>
      </c>
      <c r="AJ106" s="22">
        <v>0</v>
      </c>
      <c r="AK106" s="22">
        <v>0</v>
      </c>
      <c r="AM106" s="16" t="s">
        <v>136</v>
      </c>
      <c r="AN106" s="23">
        <v>53</v>
      </c>
      <c r="AO106" s="23">
        <v>53</v>
      </c>
      <c r="AP106" s="19">
        <f aca="true" t="shared" si="11" ref="AP106:AP137">AO106/AN106</f>
        <v>1</v>
      </c>
      <c r="AR106" s="18" t="s">
        <v>396</v>
      </c>
    </row>
    <row r="107" spans="2:44" ht="89.25" customHeight="1">
      <c r="B107" s="17">
        <v>3767</v>
      </c>
      <c r="C107" s="16" t="s">
        <v>41</v>
      </c>
      <c r="D107" s="16" t="s">
        <v>42</v>
      </c>
      <c r="E107" s="16" t="s">
        <v>43</v>
      </c>
      <c r="F107" s="16" t="s">
        <v>314</v>
      </c>
      <c r="G107" s="16" t="s">
        <v>355</v>
      </c>
      <c r="H107" s="16" t="s">
        <v>71</v>
      </c>
      <c r="I107" s="16" t="s">
        <v>397</v>
      </c>
      <c r="J107" s="17" t="s">
        <v>48</v>
      </c>
      <c r="K107" s="16" t="s">
        <v>49</v>
      </c>
      <c r="L107" s="16" t="s">
        <v>398</v>
      </c>
      <c r="M107" s="16" t="s">
        <v>51</v>
      </c>
      <c r="N107" s="16" t="s">
        <v>399</v>
      </c>
      <c r="O107" s="17" t="s">
        <v>53</v>
      </c>
      <c r="P107" s="16" t="s">
        <v>54</v>
      </c>
      <c r="Q107" s="17" t="s">
        <v>57</v>
      </c>
      <c r="R107" s="16" t="s">
        <v>319</v>
      </c>
      <c r="S107" s="17" t="s">
        <v>57</v>
      </c>
      <c r="T107" s="16" t="s">
        <v>320</v>
      </c>
      <c r="U107" s="16" t="s">
        <v>59</v>
      </c>
      <c r="V107" s="16"/>
      <c r="W107" s="16" t="s">
        <v>60</v>
      </c>
      <c r="X107" s="17"/>
      <c r="Y107" s="17"/>
      <c r="Z107" s="16" t="str">
        <f t="shared" si="9"/>
        <v>-</v>
      </c>
      <c r="AB107" s="22">
        <v>16308</v>
      </c>
      <c r="AD107" s="22">
        <v>16308</v>
      </c>
      <c r="AE107" s="22">
        <v>16308</v>
      </c>
      <c r="AF107" s="22">
        <v>15642</v>
      </c>
      <c r="AH107" s="19">
        <f t="shared" si="10"/>
        <v>0.9591611479028698</v>
      </c>
      <c r="AJ107" s="22">
        <v>0</v>
      </c>
      <c r="AK107" s="22">
        <v>0</v>
      </c>
      <c r="AM107" s="16" t="s">
        <v>136</v>
      </c>
      <c r="AN107" s="23">
        <v>59.5</v>
      </c>
      <c r="AO107" s="23">
        <v>59.5</v>
      </c>
      <c r="AP107" s="19">
        <f t="shared" si="11"/>
        <v>1</v>
      </c>
      <c r="AR107" s="18" t="s">
        <v>400</v>
      </c>
    </row>
    <row r="108" spans="2:44" ht="89.25" customHeight="1">
      <c r="B108" s="17">
        <v>3767</v>
      </c>
      <c r="C108" s="16" t="s">
        <v>41</v>
      </c>
      <c r="D108" s="16" t="s">
        <v>42</v>
      </c>
      <c r="E108" s="16" t="s">
        <v>43</v>
      </c>
      <c r="F108" s="16" t="s">
        <v>314</v>
      </c>
      <c r="G108" s="16" t="s">
        <v>355</v>
      </c>
      <c r="H108" s="16" t="s">
        <v>71</v>
      </c>
      <c r="I108" s="16" t="s">
        <v>401</v>
      </c>
      <c r="J108" s="17" t="s">
        <v>48</v>
      </c>
      <c r="K108" s="16" t="s">
        <v>49</v>
      </c>
      <c r="L108" s="16" t="s">
        <v>324</v>
      </c>
      <c r="M108" s="16" t="s">
        <v>51</v>
      </c>
      <c r="N108" s="16" t="s">
        <v>402</v>
      </c>
      <c r="O108" s="17" t="s">
        <v>53</v>
      </c>
      <c r="P108" s="16" t="s">
        <v>54</v>
      </c>
      <c r="Q108" s="17" t="s">
        <v>57</v>
      </c>
      <c r="R108" s="16" t="s">
        <v>319</v>
      </c>
      <c r="S108" s="17" t="s">
        <v>57</v>
      </c>
      <c r="T108" s="16" t="s">
        <v>320</v>
      </c>
      <c r="U108" s="16" t="s">
        <v>59</v>
      </c>
      <c r="V108" s="16"/>
      <c r="W108" s="16" t="s">
        <v>60</v>
      </c>
      <c r="X108" s="17"/>
      <c r="Y108" s="17"/>
      <c r="Z108" s="16" t="str">
        <f t="shared" si="9"/>
        <v>-</v>
      </c>
      <c r="AB108" s="22">
        <v>302225</v>
      </c>
      <c r="AD108" s="22">
        <v>302225</v>
      </c>
      <c r="AE108" s="22">
        <v>302225</v>
      </c>
      <c r="AF108" s="22">
        <v>302138</v>
      </c>
      <c r="AH108" s="19">
        <f t="shared" si="10"/>
        <v>0.9997121349987592</v>
      </c>
      <c r="AJ108" s="22">
        <v>0</v>
      </c>
      <c r="AK108" s="22">
        <v>0</v>
      </c>
      <c r="AM108" s="16" t="s">
        <v>359</v>
      </c>
      <c r="AN108" s="23">
        <v>356</v>
      </c>
      <c r="AO108" s="23">
        <v>356</v>
      </c>
      <c r="AP108" s="19">
        <f t="shared" si="11"/>
        <v>1</v>
      </c>
      <c r="AR108" s="18" t="s">
        <v>403</v>
      </c>
    </row>
    <row r="109" spans="2:44" ht="89.25" customHeight="1">
      <c r="B109" s="17">
        <v>3767</v>
      </c>
      <c r="C109" s="16" t="s">
        <v>41</v>
      </c>
      <c r="D109" s="16" t="s">
        <v>42</v>
      </c>
      <c r="E109" s="16" t="s">
        <v>43</v>
      </c>
      <c r="F109" s="16" t="s">
        <v>314</v>
      </c>
      <c r="G109" s="16" t="s">
        <v>355</v>
      </c>
      <c r="H109" s="16" t="s">
        <v>71</v>
      </c>
      <c r="I109" s="16" t="s">
        <v>404</v>
      </c>
      <c r="J109" s="17" t="s">
        <v>48</v>
      </c>
      <c r="K109" s="16" t="s">
        <v>49</v>
      </c>
      <c r="L109" s="16" t="s">
        <v>125</v>
      </c>
      <c r="M109" s="16" t="s">
        <v>105</v>
      </c>
      <c r="N109" s="16" t="s">
        <v>405</v>
      </c>
      <c r="O109" s="17" t="s">
        <v>53</v>
      </c>
      <c r="P109" s="16" t="s">
        <v>54</v>
      </c>
      <c r="Q109" s="17" t="s">
        <v>57</v>
      </c>
      <c r="R109" s="16" t="s">
        <v>319</v>
      </c>
      <c r="S109" s="17" t="s">
        <v>57</v>
      </c>
      <c r="T109" s="16" t="s">
        <v>320</v>
      </c>
      <c r="U109" s="16" t="s">
        <v>59</v>
      </c>
      <c r="V109" s="16"/>
      <c r="W109" s="16" t="s">
        <v>60</v>
      </c>
      <c r="X109" s="17"/>
      <c r="Y109" s="17"/>
      <c r="Z109" s="16" t="str">
        <f t="shared" si="9"/>
        <v>-</v>
      </c>
      <c r="AB109" s="22">
        <v>92396</v>
      </c>
      <c r="AD109" s="22">
        <v>92396</v>
      </c>
      <c r="AE109" s="22">
        <v>92396</v>
      </c>
      <c r="AF109" s="22">
        <v>92396</v>
      </c>
      <c r="AH109" s="19">
        <f t="shared" si="10"/>
        <v>1</v>
      </c>
      <c r="AJ109" s="22">
        <v>0</v>
      </c>
      <c r="AK109" s="22">
        <v>0</v>
      </c>
      <c r="AM109" s="16" t="s">
        <v>136</v>
      </c>
      <c r="AN109" s="23">
        <v>108</v>
      </c>
      <c r="AO109" s="23">
        <v>108</v>
      </c>
      <c r="AP109" s="19">
        <f t="shared" si="11"/>
        <v>1</v>
      </c>
      <c r="AR109" s="18" t="s">
        <v>406</v>
      </c>
    </row>
    <row r="110" spans="2:44" ht="89.25" customHeight="1">
      <c r="B110" s="17">
        <v>3767</v>
      </c>
      <c r="C110" s="16" t="s">
        <v>41</v>
      </c>
      <c r="D110" s="16" t="s">
        <v>42</v>
      </c>
      <c r="E110" s="16" t="s">
        <v>43</v>
      </c>
      <c r="F110" s="16" t="s">
        <v>314</v>
      </c>
      <c r="G110" s="16" t="s">
        <v>355</v>
      </c>
      <c r="H110" s="16" t="s">
        <v>71</v>
      </c>
      <c r="I110" s="16" t="s">
        <v>407</v>
      </c>
      <c r="J110" s="17" t="s">
        <v>48</v>
      </c>
      <c r="K110" s="16" t="s">
        <v>49</v>
      </c>
      <c r="L110" s="16" t="s">
        <v>408</v>
      </c>
      <c r="M110" s="16" t="s">
        <v>51</v>
      </c>
      <c r="N110" s="16" t="s">
        <v>409</v>
      </c>
      <c r="O110" s="17" t="s">
        <v>53</v>
      </c>
      <c r="P110" s="16" t="s">
        <v>54</v>
      </c>
      <c r="Q110" s="17" t="s">
        <v>57</v>
      </c>
      <c r="R110" s="16" t="s">
        <v>319</v>
      </c>
      <c r="S110" s="17" t="s">
        <v>57</v>
      </c>
      <c r="T110" s="16" t="s">
        <v>320</v>
      </c>
      <c r="U110" s="16" t="s">
        <v>59</v>
      </c>
      <c r="V110" s="16"/>
      <c r="W110" s="16" t="s">
        <v>60</v>
      </c>
      <c r="X110" s="17"/>
      <c r="Y110" s="17"/>
      <c r="Z110" s="16" t="str">
        <f t="shared" si="9"/>
        <v>-</v>
      </c>
      <c r="AB110" s="22">
        <v>319417</v>
      </c>
      <c r="AD110" s="22">
        <v>319417</v>
      </c>
      <c r="AE110" s="22">
        <v>319417</v>
      </c>
      <c r="AF110" s="22">
        <v>319057</v>
      </c>
      <c r="AH110" s="19">
        <f t="shared" si="10"/>
        <v>0.9988729466496774</v>
      </c>
      <c r="AJ110" s="22">
        <v>0</v>
      </c>
      <c r="AK110" s="22">
        <v>0</v>
      </c>
      <c r="AM110" s="16" t="s">
        <v>136</v>
      </c>
      <c r="AN110" s="23">
        <v>550</v>
      </c>
      <c r="AO110" s="23">
        <v>550</v>
      </c>
      <c r="AP110" s="19">
        <f t="shared" si="11"/>
        <v>1</v>
      </c>
      <c r="AR110" s="18" t="s">
        <v>410</v>
      </c>
    </row>
    <row r="111" spans="2:44" ht="89.25" customHeight="1">
      <c r="B111" s="17">
        <v>3767</v>
      </c>
      <c r="C111" s="16" t="s">
        <v>41</v>
      </c>
      <c r="D111" s="16" t="s">
        <v>42</v>
      </c>
      <c r="E111" s="16" t="s">
        <v>43</v>
      </c>
      <c r="F111" s="16" t="s">
        <v>314</v>
      </c>
      <c r="G111" s="16" t="s">
        <v>355</v>
      </c>
      <c r="H111" s="16" t="s">
        <v>71</v>
      </c>
      <c r="I111" s="16" t="s">
        <v>411</v>
      </c>
      <c r="J111" s="17" t="s">
        <v>48</v>
      </c>
      <c r="K111" s="16" t="s">
        <v>49</v>
      </c>
      <c r="L111" s="16" t="s">
        <v>104</v>
      </c>
      <c r="M111" s="16" t="s">
        <v>105</v>
      </c>
      <c r="N111" s="16" t="s">
        <v>412</v>
      </c>
      <c r="O111" s="17" t="s">
        <v>53</v>
      </c>
      <c r="P111" s="16" t="s">
        <v>54</v>
      </c>
      <c r="Q111" s="17" t="s">
        <v>57</v>
      </c>
      <c r="R111" s="16" t="s">
        <v>319</v>
      </c>
      <c r="S111" s="17" t="s">
        <v>57</v>
      </c>
      <c r="T111" s="16" t="s">
        <v>320</v>
      </c>
      <c r="U111" s="16" t="s">
        <v>59</v>
      </c>
      <c r="V111" s="16"/>
      <c r="W111" s="16" t="s">
        <v>60</v>
      </c>
      <c r="X111" s="17"/>
      <c r="Y111" s="17"/>
      <c r="Z111" s="16" t="str">
        <f t="shared" si="9"/>
        <v>-</v>
      </c>
      <c r="AB111" s="22">
        <v>366122</v>
      </c>
      <c r="AD111" s="22">
        <v>366122</v>
      </c>
      <c r="AE111" s="22">
        <v>366122</v>
      </c>
      <c r="AF111" s="22">
        <v>365709</v>
      </c>
      <c r="AH111" s="19">
        <f t="shared" si="10"/>
        <v>0.9988719607125494</v>
      </c>
      <c r="AJ111" s="22">
        <v>0</v>
      </c>
      <c r="AK111" s="22">
        <v>0</v>
      </c>
      <c r="AM111" s="16" t="s">
        <v>136</v>
      </c>
      <c r="AN111" s="23">
        <v>630.42</v>
      </c>
      <c r="AO111" s="23">
        <v>630.42</v>
      </c>
      <c r="AP111" s="19">
        <f t="shared" si="11"/>
        <v>1</v>
      </c>
      <c r="AR111" s="18" t="s">
        <v>413</v>
      </c>
    </row>
    <row r="112" spans="2:44" ht="89.25" customHeight="1">
      <c r="B112" s="17">
        <v>3767</v>
      </c>
      <c r="C112" s="16" t="s">
        <v>41</v>
      </c>
      <c r="D112" s="16" t="s">
        <v>42</v>
      </c>
      <c r="E112" s="16" t="s">
        <v>43</v>
      </c>
      <c r="F112" s="16" t="s">
        <v>314</v>
      </c>
      <c r="G112" s="16" t="s">
        <v>355</v>
      </c>
      <c r="H112" s="16" t="s">
        <v>71</v>
      </c>
      <c r="I112" s="16" t="s">
        <v>414</v>
      </c>
      <c r="J112" s="17" t="s">
        <v>48</v>
      </c>
      <c r="K112" s="16" t="s">
        <v>49</v>
      </c>
      <c r="L112" s="16" t="s">
        <v>415</v>
      </c>
      <c r="M112" s="16" t="s">
        <v>51</v>
      </c>
      <c r="N112" s="16" t="s">
        <v>416</v>
      </c>
      <c r="O112" s="17" t="s">
        <v>53</v>
      </c>
      <c r="P112" s="16" t="s">
        <v>54</v>
      </c>
      <c r="Q112" s="17" t="s">
        <v>57</v>
      </c>
      <c r="R112" s="16" t="s">
        <v>319</v>
      </c>
      <c r="S112" s="17" t="s">
        <v>57</v>
      </c>
      <c r="T112" s="16" t="s">
        <v>320</v>
      </c>
      <c r="U112" s="16" t="s">
        <v>59</v>
      </c>
      <c r="V112" s="16"/>
      <c r="W112" s="16" t="s">
        <v>60</v>
      </c>
      <c r="X112" s="17"/>
      <c r="Y112" s="17"/>
      <c r="Z112" s="16" t="str">
        <f t="shared" si="9"/>
        <v>-</v>
      </c>
      <c r="AB112" s="22">
        <v>335173</v>
      </c>
      <c r="AD112" s="22">
        <v>167587</v>
      </c>
      <c r="AE112" s="22">
        <v>335173</v>
      </c>
      <c r="AF112" s="22">
        <v>117295</v>
      </c>
      <c r="AH112" s="19">
        <f t="shared" si="10"/>
        <v>0.6999051239057922</v>
      </c>
      <c r="AJ112" s="22">
        <v>0</v>
      </c>
      <c r="AK112" s="22">
        <v>0</v>
      </c>
      <c r="AM112" s="16" t="s">
        <v>136</v>
      </c>
      <c r="AN112" s="23">
        <v>382.5</v>
      </c>
      <c r="AO112" s="23">
        <v>192.75</v>
      </c>
      <c r="AP112" s="19">
        <f t="shared" si="11"/>
        <v>0.503921568627451</v>
      </c>
      <c r="AR112" s="18" t="s">
        <v>417</v>
      </c>
    </row>
    <row r="113" spans="2:44" ht="89.25" customHeight="1">
      <c r="B113" s="17">
        <v>3767</v>
      </c>
      <c r="C113" s="16" t="s">
        <v>41</v>
      </c>
      <c r="D113" s="16" t="s">
        <v>42</v>
      </c>
      <c r="E113" s="16" t="s">
        <v>43</v>
      </c>
      <c r="F113" s="16" t="s">
        <v>314</v>
      </c>
      <c r="G113" s="16" t="s">
        <v>355</v>
      </c>
      <c r="H113" s="16" t="s">
        <v>71</v>
      </c>
      <c r="I113" s="16" t="s">
        <v>418</v>
      </c>
      <c r="J113" s="17" t="s">
        <v>48</v>
      </c>
      <c r="K113" s="16" t="s">
        <v>49</v>
      </c>
      <c r="L113" s="16" t="s">
        <v>419</v>
      </c>
      <c r="M113" s="16" t="s">
        <v>51</v>
      </c>
      <c r="N113" s="16" t="s">
        <v>420</v>
      </c>
      <c r="O113" s="17" t="s">
        <v>53</v>
      </c>
      <c r="P113" s="16" t="s">
        <v>54</v>
      </c>
      <c r="Q113" s="17" t="s">
        <v>57</v>
      </c>
      <c r="R113" s="16" t="s">
        <v>319</v>
      </c>
      <c r="S113" s="17" t="s">
        <v>57</v>
      </c>
      <c r="T113" s="16" t="s">
        <v>320</v>
      </c>
      <c r="U113" s="16" t="s">
        <v>59</v>
      </c>
      <c r="V113" s="16"/>
      <c r="W113" s="16" t="s">
        <v>60</v>
      </c>
      <c r="X113" s="17"/>
      <c r="Y113" s="17"/>
      <c r="Z113" s="16" t="str">
        <f t="shared" si="9"/>
        <v>-</v>
      </c>
      <c r="AB113" s="22">
        <v>31106</v>
      </c>
      <c r="AD113" s="22">
        <v>31106</v>
      </c>
      <c r="AE113" s="22">
        <v>31106</v>
      </c>
      <c r="AF113" s="22">
        <v>30962</v>
      </c>
      <c r="AH113" s="19">
        <f t="shared" si="10"/>
        <v>0.9953706680383205</v>
      </c>
      <c r="AJ113" s="22">
        <v>0</v>
      </c>
      <c r="AK113" s="22">
        <v>0</v>
      </c>
      <c r="AM113" s="16" t="s">
        <v>136</v>
      </c>
      <c r="AN113" s="23">
        <v>30</v>
      </c>
      <c r="AO113" s="23">
        <v>30</v>
      </c>
      <c r="AP113" s="19">
        <f t="shared" si="11"/>
        <v>1</v>
      </c>
      <c r="AR113" s="18" t="s">
        <v>421</v>
      </c>
    </row>
    <row r="114" spans="2:44" ht="89.25" customHeight="1">
      <c r="B114" s="17">
        <v>3767</v>
      </c>
      <c r="C114" s="16" t="s">
        <v>41</v>
      </c>
      <c r="D114" s="16" t="s">
        <v>42</v>
      </c>
      <c r="E114" s="16" t="s">
        <v>43</v>
      </c>
      <c r="F114" s="16" t="s">
        <v>314</v>
      </c>
      <c r="G114" s="16" t="s">
        <v>355</v>
      </c>
      <c r="H114" s="16" t="s">
        <v>71</v>
      </c>
      <c r="I114" s="16" t="s">
        <v>422</v>
      </c>
      <c r="J114" s="17" t="s">
        <v>48</v>
      </c>
      <c r="K114" s="16" t="s">
        <v>49</v>
      </c>
      <c r="L114" s="16" t="s">
        <v>256</v>
      </c>
      <c r="M114" s="16" t="s">
        <v>51</v>
      </c>
      <c r="N114" s="16" t="s">
        <v>423</v>
      </c>
      <c r="O114" s="17" t="s">
        <v>53</v>
      </c>
      <c r="P114" s="16" t="s">
        <v>54</v>
      </c>
      <c r="Q114" s="17" t="s">
        <v>57</v>
      </c>
      <c r="R114" s="16" t="s">
        <v>319</v>
      </c>
      <c r="S114" s="17" t="s">
        <v>57</v>
      </c>
      <c r="T114" s="16" t="s">
        <v>320</v>
      </c>
      <c r="U114" s="16" t="s">
        <v>59</v>
      </c>
      <c r="V114" s="16"/>
      <c r="W114" s="16" t="s">
        <v>60</v>
      </c>
      <c r="X114" s="17"/>
      <c r="Y114" s="17"/>
      <c r="Z114" s="16" t="str">
        <f t="shared" si="9"/>
        <v>-</v>
      </c>
      <c r="AB114" s="22">
        <v>598974</v>
      </c>
      <c r="AD114" s="22">
        <v>598974</v>
      </c>
      <c r="AE114" s="22">
        <v>598974</v>
      </c>
      <c r="AF114" s="22">
        <v>584142</v>
      </c>
      <c r="AH114" s="19">
        <f t="shared" si="10"/>
        <v>0.9752376563924311</v>
      </c>
      <c r="AJ114" s="22">
        <v>0</v>
      </c>
      <c r="AK114" s="22">
        <v>0</v>
      </c>
      <c r="AM114" s="16" t="s">
        <v>136</v>
      </c>
      <c r="AN114" s="23">
        <v>480</v>
      </c>
      <c r="AO114" s="23">
        <v>480</v>
      </c>
      <c r="AP114" s="19">
        <f t="shared" si="11"/>
        <v>1</v>
      </c>
      <c r="AR114" s="18" t="s">
        <v>424</v>
      </c>
    </row>
    <row r="115" spans="2:44" ht="89.25" customHeight="1">
      <c r="B115" s="17">
        <v>3772</v>
      </c>
      <c r="C115" s="16" t="s">
        <v>41</v>
      </c>
      <c r="D115" s="16" t="s">
        <v>42</v>
      </c>
      <c r="E115" s="16" t="s">
        <v>43</v>
      </c>
      <c r="F115" s="16" t="s">
        <v>314</v>
      </c>
      <c r="G115" s="16" t="s">
        <v>425</v>
      </c>
      <c r="H115" s="16" t="s">
        <v>71</v>
      </c>
      <c r="I115" s="16" t="s">
        <v>426</v>
      </c>
      <c r="J115" s="17" t="s">
        <v>48</v>
      </c>
      <c r="K115" s="16" t="s">
        <v>49</v>
      </c>
      <c r="L115" s="16" t="s">
        <v>427</v>
      </c>
      <c r="M115" s="16" t="s">
        <v>51</v>
      </c>
      <c r="N115" s="16" t="s">
        <v>428</v>
      </c>
      <c r="O115" s="17" t="s">
        <v>53</v>
      </c>
      <c r="P115" s="16" t="s">
        <v>54</v>
      </c>
      <c r="Q115" s="17" t="s">
        <v>57</v>
      </c>
      <c r="R115" s="16" t="s">
        <v>319</v>
      </c>
      <c r="S115" s="17" t="s">
        <v>57</v>
      </c>
      <c r="T115" s="16" t="s">
        <v>320</v>
      </c>
      <c r="U115" s="16" t="s">
        <v>59</v>
      </c>
      <c r="V115" s="16"/>
      <c r="W115" s="16" t="s">
        <v>60</v>
      </c>
      <c r="X115" s="17"/>
      <c r="Y115" s="17"/>
      <c r="Z115" s="16" t="str">
        <f t="shared" si="9"/>
        <v>-</v>
      </c>
      <c r="AB115" s="22">
        <v>147444</v>
      </c>
      <c r="AD115" s="22">
        <v>147444</v>
      </c>
      <c r="AE115" s="22">
        <v>147444</v>
      </c>
      <c r="AF115" s="22">
        <v>146728</v>
      </c>
      <c r="AH115" s="19">
        <f t="shared" si="10"/>
        <v>0.9951439190472315</v>
      </c>
      <c r="AJ115" s="22">
        <v>0</v>
      </c>
      <c r="AK115" s="22">
        <v>0</v>
      </c>
      <c r="AM115" s="16" t="s">
        <v>359</v>
      </c>
      <c r="AN115" s="23">
        <v>121.7</v>
      </c>
      <c r="AO115" s="23">
        <v>121.7</v>
      </c>
      <c r="AP115" s="19">
        <f t="shared" si="11"/>
        <v>1</v>
      </c>
      <c r="AR115" s="18" t="s">
        <v>429</v>
      </c>
    </row>
    <row r="116" spans="2:44" ht="89.25" customHeight="1">
      <c r="B116" s="17">
        <v>3772</v>
      </c>
      <c r="C116" s="16" t="s">
        <v>41</v>
      </c>
      <c r="D116" s="16" t="s">
        <v>42</v>
      </c>
      <c r="E116" s="16" t="s">
        <v>43</v>
      </c>
      <c r="F116" s="16" t="s">
        <v>314</v>
      </c>
      <c r="G116" s="16" t="s">
        <v>425</v>
      </c>
      <c r="H116" s="16" t="s">
        <v>71</v>
      </c>
      <c r="I116" s="16" t="s">
        <v>430</v>
      </c>
      <c r="J116" s="17" t="s">
        <v>48</v>
      </c>
      <c r="K116" s="16" t="s">
        <v>49</v>
      </c>
      <c r="L116" s="16" t="s">
        <v>104</v>
      </c>
      <c r="M116" s="16" t="s">
        <v>105</v>
      </c>
      <c r="N116" s="16" t="s">
        <v>431</v>
      </c>
      <c r="O116" s="17" t="s">
        <v>53</v>
      </c>
      <c r="P116" s="16" t="s">
        <v>54</v>
      </c>
      <c r="Q116" s="17" t="s">
        <v>57</v>
      </c>
      <c r="R116" s="16" t="s">
        <v>319</v>
      </c>
      <c r="S116" s="17" t="s">
        <v>57</v>
      </c>
      <c r="T116" s="16" t="s">
        <v>320</v>
      </c>
      <c r="U116" s="16" t="s">
        <v>59</v>
      </c>
      <c r="V116" s="16"/>
      <c r="W116" s="16" t="s">
        <v>60</v>
      </c>
      <c r="X116" s="17"/>
      <c r="Y116" s="17"/>
      <c r="Z116" s="16" t="str">
        <f t="shared" si="9"/>
        <v>-</v>
      </c>
      <c r="AB116" s="22">
        <v>521606</v>
      </c>
      <c r="AD116" s="22">
        <v>521606</v>
      </c>
      <c r="AE116" s="22">
        <v>521606</v>
      </c>
      <c r="AF116" s="22">
        <v>521606</v>
      </c>
      <c r="AH116" s="19">
        <f t="shared" si="10"/>
        <v>1</v>
      </c>
      <c r="AJ116" s="22">
        <v>0</v>
      </c>
      <c r="AK116" s="22">
        <v>0</v>
      </c>
      <c r="AM116" s="16" t="s">
        <v>359</v>
      </c>
      <c r="AN116" s="23">
        <v>137</v>
      </c>
      <c r="AO116" s="23">
        <v>137</v>
      </c>
      <c r="AP116" s="19">
        <f t="shared" si="11"/>
        <v>1</v>
      </c>
      <c r="AR116" s="18" t="s">
        <v>432</v>
      </c>
    </row>
    <row r="117" spans="2:44" ht="89.25" customHeight="1">
      <c r="B117" s="17">
        <v>3772</v>
      </c>
      <c r="C117" s="16" t="s">
        <v>41</v>
      </c>
      <c r="D117" s="16" t="s">
        <v>42</v>
      </c>
      <c r="E117" s="16" t="s">
        <v>43</v>
      </c>
      <c r="F117" s="16" t="s">
        <v>314</v>
      </c>
      <c r="G117" s="16" t="s">
        <v>425</v>
      </c>
      <c r="H117" s="16" t="s">
        <v>71</v>
      </c>
      <c r="I117" s="16" t="s">
        <v>433</v>
      </c>
      <c r="J117" s="17" t="s">
        <v>48</v>
      </c>
      <c r="K117" s="16" t="s">
        <v>49</v>
      </c>
      <c r="L117" s="16" t="s">
        <v>65</v>
      </c>
      <c r="M117" s="16" t="s">
        <v>51</v>
      </c>
      <c r="N117" s="16" t="s">
        <v>434</v>
      </c>
      <c r="O117" s="17" t="s">
        <v>53</v>
      </c>
      <c r="P117" s="16" t="s">
        <v>54</v>
      </c>
      <c r="Q117" s="17" t="s">
        <v>57</v>
      </c>
      <c r="R117" s="16" t="s">
        <v>319</v>
      </c>
      <c r="S117" s="17" t="s">
        <v>57</v>
      </c>
      <c r="T117" s="16" t="s">
        <v>320</v>
      </c>
      <c r="U117" s="16" t="s">
        <v>59</v>
      </c>
      <c r="V117" s="16"/>
      <c r="W117" s="16" t="s">
        <v>60</v>
      </c>
      <c r="X117" s="17"/>
      <c r="Y117" s="17"/>
      <c r="Z117" s="16" t="str">
        <f t="shared" si="9"/>
        <v>-</v>
      </c>
      <c r="AB117" s="22">
        <v>901277</v>
      </c>
      <c r="AD117" s="22">
        <v>901277</v>
      </c>
      <c r="AE117" s="22">
        <v>901277</v>
      </c>
      <c r="AF117" s="22">
        <v>901277</v>
      </c>
      <c r="AH117" s="19">
        <f t="shared" si="10"/>
        <v>1</v>
      </c>
      <c r="AJ117" s="22">
        <v>0</v>
      </c>
      <c r="AK117" s="22">
        <v>0</v>
      </c>
      <c r="AM117" s="16" t="s">
        <v>136</v>
      </c>
      <c r="AN117" s="23">
        <v>307.2</v>
      </c>
      <c r="AO117" s="23">
        <v>307.2</v>
      </c>
      <c r="AP117" s="19">
        <f t="shared" si="11"/>
        <v>1</v>
      </c>
      <c r="AR117" s="18" t="s">
        <v>435</v>
      </c>
    </row>
    <row r="118" spans="2:44" ht="89.25" customHeight="1">
      <c r="B118" s="17">
        <v>3772</v>
      </c>
      <c r="C118" s="16" t="s">
        <v>41</v>
      </c>
      <c r="D118" s="16" t="s">
        <v>42</v>
      </c>
      <c r="E118" s="16" t="s">
        <v>43</v>
      </c>
      <c r="F118" s="16" t="s">
        <v>314</v>
      </c>
      <c r="G118" s="16" t="s">
        <v>425</v>
      </c>
      <c r="H118" s="16" t="s">
        <v>71</v>
      </c>
      <c r="I118" s="16" t="s">
        <v>436</v>
      </c>
      <c r="J118" s="17" t="s">
        <v>48</v>
      </c>
      <c r="K118" s="16" t="s">
        <v>49</v>
      </c>
      <c r="L118" s="16" t="s">
        <v>182</v>
      </c>
      <c r="M118" s="16" t="s">
        <v>105</v>
      </c>
      <c r="N118" s="16" t="s">
        <v>437</v>
      </c>
      <c r="O118" s="17" t="s">
        <v>53</v>
      </c>
      <c r="P118" s="16" t="s">
        <v>54</v>
      </c>
      <c r="Q118" s="17" t="s">
        <v>57</v>
      </c>
      <c r="R118" s="16" t="s">
        <v>319</v>
      </c>
      <c r="S118" s="17" t="s">
        <v>57</v>
      </c>
      <c r="T118" s="16" t="s">
        <v>320</v>
      </c>
      <c r="U118" s="16" t="s">
        <v>59</v>
      </c>
      <c r="V118" s="16"/>
      <c r="W118" s="16" t="s">
        <v>60</v>
      </c>
      <c r="X118" s="17"/>
      <c r="Y118" s="17"/>
      <c r="Z118" s="16" t="str">
        <f t="shared" si="9"/>
        <v>-</v>
      </c>
      <c r="AB118" s="22">
        <v>194438</v>
      </c>
      <c r="AD118" s="22">
        <v>194438</v>
      </c>
      <c r="AE118" s="22">
        <v>194438</v>
      </c>
      <c r="AF118" s="22">
        <v>193955</v>
      </c>
      <c r="AH118" s="19">
        <f t="shared" si="10"/>
        <v>0.9975159176704143</v>
      </c>
      <c r="AJ118" s="22">
        <v>0</v>
      </c>
      <c r="AK118" s="22">
        <v>0</v>
      </c>
      <c r="AM118" s="16" t="s">
        <v>136</v>
      </c>
      <c r="AN118" s="23">
        <v>334.8</v>
      </c>
      <c r="AO118" s="23">
        <v>334.8</v>
      </c>
      <c r="AP118" s="19">
        <f t="shared" si="11"/>
        <v>1</v>
      </c>
      <c r="AR118" s="18" t="s">
        <v>438</v>
      </c>
    </row>
    <row r="119" spans="2:44" ht="89.25" customHeight="1">
      <c r="B119" s="17">
        <v>3772</v>
      </c>
      <c r="C119" s="16" t="s">
        <v>41</v>
      </c>
      <c r="D119" s="16" t="s">
        <v>42</v>
      </c>
      <c r="E119" s="16" t="s">
        <v>43</v>
      </c>
      <c r="F119" s="16" t="s">
        <v>314</v>
      </c>
      <c r="G119" s="16" t="s">
        <v>425</v>
      </c>
      <c r="H119" s="16" t="s">
        <v>71</v>
      </c>
      <c r="I119" s="16" t="s">
        <v>439</v>
      </c>
      <c r="J119" s="17" t="s">
        <v>48</v>
      </c>
      <c r="K119" s="16" t="s">
        <v>49</v>
      </c>
      <c r="L119" s="16" t="s">
        <v>440</v>
      </c>
      <c r="M119" s="16" t="s">
        <v>51</v>
      </c>
      <c r="N119" s="16" t="s">
        <v>441</v>
      </c>
      <c r="O119" s="17" t="s">
        <v>53</v>
      </c>
      <c r="P119" s="16" t="s">
        <v>54</v>
      </c>
      <c r="Q119" s="17" t="s">
        <v>57</v>
      </c>
      <c r="R119" s="16" t="s">
        <v>319</v>
      </c>
      <c r="S119" s="17" t="s">
        <v>57</v>
      </c>
      <c r="T119" s="16" t="s">
        <v>320</v>
      </c>
      <c r="U119" s="16" t="s">
        <v>59</v>
      </c>
      <c r="V119" s="16"/>
      <c r="W119" s="16" t="s">
        <v>60</v>
      </c>
      <c r="X119" s="17"/>
      <c r="Y119" s="17"/>
      <c r="Z119" s="16" t="str">
        <f t="shared" si="9"/>
        <v>-</v>
      </c>
      <c r="AB119" s="22">
        <v>576373</v>
      </c>
      <c r="AD119" s="22">
        <v>576373</v>
      </c>
      <c r="AE119" s="22">
        <v>576373</v>
      </c>
      <c r="AF119" s="22">
        <v>576373</v>
      </c>
      <c r="AH119" s="19">
        <f t="shared" si="10"/>
        <v>1</v>
      </c>
      <c r="AJ119" s="22">
        <v>0</v>
      </c>
      <c r="AK119" s="22">
        <v>0</v>
      </c>
      <c r="AM119" s="16" t="s">
        <v>136</v>
      </c>
      <c r="AN119" s="23">
        <v>994.92</v>
      </c>
      <c r="AO119" s="23">
        <v>994.92</v>
      </c>
      <c r="AP119" s="19">
        <f t="shared" si="11"/>
        <v>1</v>
      </c>
      <c r="AR119" s="18" t="s">
        <v>442</v>
      </c>
    </row>
    <row r="120" spans="2:44" ht="89.25" customHeight="1">
      <c r="B120" s="17">
        <v>3772</v>
      </c>
      <c r="C120" s="16" t="s">
        <v>41</v>
      </c>
      <c r="D120" s="16" t="s">
        <v>42</v>
      </c>
      <c r="E120" s="16" t="s">
        <v>43</v>
      </c>
      <c r="F120" s="16" t="s">
        <v>314</v>
      </c>
      <c r="G120" s="16" t="s">
        <v>425</v>
      </c>
      <c r="H120" s="16" t="s">
        <v>71</v>
      </c>
      <c r="I120" s="16" t="s">
        <v>443</v>
      </c>
      <c r="J120" s="17" t="s">
        <v>48</v>
      </c>
      <c r="K120" s="16" t="s">
        <v>49</v>
      </c>
      <c r="L120" s="16" t="s">
        <v>156</v>
      </c>
      <c r="M120" s="16" t="s">
        <v>105</v>
      </c>
      <c r="N120" s="16" t="s">
        <v>444</v>
      </c>
      <c r="O120" s="17" t="s">
        <v>53</v>
      </c>
      <c r="P120" s="16" t="s">
        <v>54</v>
      </c>
      <c r="Q120" s="17" t="s">
        <v>57</v>
      </c>
      <c r="R120" s="16" t="s">
        <v>319</v>
      </c>
      <c r="S120" s="17" t="s">
        <v>57</v>
      </c>
      <c r="T120" s="16" t="s">
        <v>320</v>
      </c>
      <c r="U120" s="16" t="s">
        <v>59</v>
      </c>
      <c r="V120" s="16"/>
      <c r="W120" s="16" t="s">
        <v>60</v>
      </c>
      <c r="X120" s="17"/>
      <c r="Y120" s="17"/>
      <c r="Z120" s="16" t="str">
        <f t="shared" si="9"/>
        <v>-</v>
      </c>
      <c r="AB120" s="22">
        <v>326667</v>
      </c>
      <c r="AD120" s="22">
        <v>326667</v>
      </c>
      <c r="AE120" s="22">
        <v>326667</v>
      </c>
      <c r="AF120" s="22">
        <v>326667</v>
      </c>
      <c r="AH120" s="19">
        <f t="shared" si="10"/>
        <v>1</v>
      </c>
      <c r="AJ120" s="22">
        <v>0</v>
      </c>
      <c r="AK120" s="22">
        <v>0</v>
      </c>
      <c r="AM120" s="16" t="s">
        <v>136</v>
      </c>
      <c r="AN120" s="23">
        <v>522.03</v>
      </c>
      <c r="AO120" s="23">
        <v>522.03</v>
      </c>
      <c r="AP120" s="19">
        <f t="shared" si="11"/>
        <v>1</v>
      </c>
      <c r="AR120" s="18" t="s">
        <v>445</v>
      </c>
    </row>
    <row r="121" spans="2:44" ht="89.25" customHeight="1">
      <c r="B121" s="17">
        <v>3772</v>
      </c>
      <c r="C121" s="16" t="s">
        <v>41</v>
      </c>
      <c r="D121" s="16" t="s">
        <v>42</v>
      </c>
      <c r="E121" s="16" t="s">
        <v>43</v>
      </c>
      <c r="F121" s="16" t="s">
        <v>314</v>
      </c>
      <c r="G121" s="16" t="s">
        <v>425</v>
      </c>
      <c r="H121" s="16" t="s">
        <v>71</v>
      </c>
      <c r="I121" s="16" t="s">
        <v>446</v>
      </c>
      <c r="J121" s="17" t="s">
        <v>48</v>
      </c>
      <c r="K121" s="16" t="s">
        <v>49</v>
      </c>
      <c r="L121" s="16" t="s">
        <v>447</v>
      </c>
      <c r="M121" s="16" t="s">
        <v>105</v>
      </c>
      <c r="N121" s="16" t="s">
        <v>448</v>
      </c>
      <c r="O121" s="17" t="s">
        <v>53</v>
      </c>
      <c r="P121" s="16" t="s">
        <v>54</v>
      </c>
      <c r="Q121" s="17" t="s">
        <v>57</v>
      </c>
      <c r="R121" s="16" t="s">
        <v>319</v>
      </c>
      <c r="S121" s="17" t="s">
        <v>57</v>
      </c>
      <c r="T121" s="16" t="s">
        <v>320</v>
      </c>
      <c r="U121" s="16" t="s">
        <v>59</v>
      </c>
      <c r="V121" s="16"/>
      <c r="W121" s="16" t="s">
        <v>60</v>
      </c>
      <c r="X121" s="17"/>
      <c r="Y121" s="17"/>
      <c r="Z121" s="16" t="str">
        <f t="shared" si="9"/>
        <v>-</v>
      </c>
      <c r="AB121" s="22">
        <v>84884</v>
      </c>
      <c r="AD121" s="22">
        <v>84884</v>
      </c>
      <c r="AE121" s="22">
        <v>84884</v>
      </c>
      <c r="AF121" s="22">
        <v>84460</v>
      </c>
      <c r="AH121" s="19">
        <f t="shared" si="10"/>
        <v>0.9950049479289383</v>
      </c>
      <c r="AJ121" s="22">
        <v>0</v>
      </c>
      <c r="AK121" s="22">
        <v>0</v>
      </c>
      <c r="AM121" s="16" t="s">
        <v>136</v>
      </c>
      <c r="AN121" s="23">
        <v>165</v>
      </c>
      <c r="AO121" s="23">
        <v>165</v>
      </c>
      <c r="AP121" s="19">
        <f t="shared" si="11"/>
        <v>1</v>
      </c>
      <c r="AR121" s="18" t="s">
        <v>449</v>
      </c>
    </row>
    <row r="122" spans="2:44" ht="89.25" customHeight="1">
      <c r="B122" s="17">
        <v>3772</v>
      </c>
      <c r="C122" s="16" t="s">
        <v>41</v>
      </c>
      <c r="D122" s="16" t="s">
        <v>42</v>
      </c>
      <c r="E122" s="16" t="s">
        <v>43</v>
      </c>
      <c r="F122" s="16" t="s">
        <v>314</v>
      </c>
      <c r="G122" s="16" t="s">
        <v>425</v>
      </c>
      <c r="H122" s="16" t="s">
        <v>71</v>
      </c>
      <c r="I122" s="16" t="s">
        <v>450</v>
      </c>
      <c r="J122" s="17" t="s">
        <v>48</v>
      </c>
      <c r="K122" s="16" t="s">
        <v>49</v>
      </c>
      <c r="L122" s="16" t="s">
        <v>451</v>
      </c>
      <c r="M122" s="16" t="s">
        <v>51</v>
      </c>
      <c r="N122" s="16" t="s">
        <v>452</v>
      </c>
      <c r="O122" s="17" t="s">
        <v>53</v>
      </c>
      <c r="P122" s="16" t="s">
        <v>54</v>
      </c>
      <c r="Q122" s="17" t="s">
        <v>57</v>
      </c>
      <c r="R122" s="16" t="s">
        <v>319</v>
      </c>
      <c r="S122" s="17" t="s">
        <v>57</v>
      </c>
      <c r="T122" s="16" t="s">
        <v>320</v>
      </c>
      <c r="U122" s="16" t="s">
        <v>59</v>
      </c>
      <c r="V122" s="16"/>
      <c r="W122" s="16" t="s">
        <v>60</v>
      </c>
      <c r="X122" s="17"/>
      <c r="Y122" s="17"/>
      <c r="Z122" s="16" t="str">
        <f t="shared" si="9"/>
        <v>-</v>
      </c>
      <c r="AB122" s="22">
        <v>346512</v>
      </c>
      <c r="AD122" s="22">
        <v>346512</v>
      </c>
      <c r="AE122" s="22">
        <v>346512</v>
      </c>
      <c r="AF122" s="22">
        <v>346512</v>
      </c>
      <c r="AH122" s="19">
        <f t="shared" si="10"/>
        <v>1</v>
      </c>
      <c r="AJ122" s="22">
        <v>0</v>
      </c>
      <c r="AK122" s="22">
        <v>0</v>
      </c>
      <c r="AM122" s="16" t="s">
        <v>136</v>
      </c>
      <c r="AN122" s="23">
        <v>598.14</v>
      </c>
      <c r="AO122" s="23">
        <v>598.14</v>
      </c>
      <c r="AP122" s="19">
        <f t="shared" si="11"/>
        <v>1</v>
      </c>
      <c r="AR122" s="18" t="s">
        <v>453</v>
      </c>
    </row>
    <row r="123" spans="2:44" ht="89.25" customHeight="1">
      <c r="B123" s="17">
        <v>3772</v>
      </c>
      <c r="C123" s="16" t="s">
        <v>41</v>
      </c>
      <c r="D123" s="16" t="s">
        <v>42</v>
      </c>
      <c r="E123" s="16" t="s">
        <v>43</v>
      </c>
      <c r="F123" s="16" t="s">
        <v>314</v>
      </c>
      <c r="G123" s="16" t="s">
        <v>425</v>
      </c>
      <c r="H123" s="16" t="s">
        <v>71</v>
      </c>
      <c r="I123" s="16" t="s">
        <v>454</v>
      </c>
      <c r="J123" s="17" t="s">
        <v>48</v>
      </c>
      <c r="K123" s="16" t="s">
        <v>49</v>
      </c>
      <c r="L123" s="16" t="s">
        <v>455</v>
      </c>
      <c r="M123" s="16" t="s">
        <v>51</v>
      </c>
      <c r="N123" s="16" t="s">
        <v>456</v>
      </c>
      <c r="O123" s="17" t="s">
        <v>53</v>
      </c>
      <c r="P123" s="16" t="s">
        <v>54</v>
      </c>
      <c r="Q123" s="17" t="s">
        <v>57</v>
      </c>
      <c r="R123" s="16" t="s">
        <v>319</v>
      </c>
      <c r="S123" s="17" t="s">
        <v>57</v>
      </c>
      <c r="T123" s="16" t="s">
        <v>320</v>
      </c>
      <c r="U123" s="16" t="s">
        <v>59</v>
      </c>
      <c r="V123" s="16"/>
      <c r="W123" s="16" t="s">
        <v>60</v>
      </c>
      <c r="X123" s="17"/>
      <c r="Y123" s="17"/>
      <c r="Z123" s="16" t="str">
        <f t="shared" si="9"/>
        <v>-</v>
      </c>
      <c r="AB123" s="22">
        <v>128580</v>
      </c>
      <c r="AD123" s="22">
        <v>128580</v>
      </c>
      <c r="AE123" s="22">
        <v>128580</v>
      </c>
      <c r="AF123" s="22">
        <v>128260</v>
      </c>
      <c r="AH123" s="19">
        <f t="shared" si="10"/>
        <v>0.9975112770259761</v>
      </c>
      <c r="AJ123" s="22">
        <v>0</v>
      </c>
      <c r="AK123" s="22">
        <v>0</v>
      </c>
      <c r="AM123" s="16" t="s">
        <v>136</v>
      </c>
      <c r="AN123" s="23">
        <v>224.4</v>
      </c>
      <c r="AO123" s="23">
        <v>224.4</v>
      </c>
      <c r="AP123" s="19">
        <f t="shared" si="11"/>
        <v>1</v>
      </c>
      <c r="AR123" s="18" t="s">
        <v>457</v>
      </c>
    </row>
    <row r="124" spans="2:44" ht="89.25" customHeight="1">
      <c r="B124" s="17">
        <v>3772</v>
      </c>
      <c r="C124" s="16" t="s">
        <v>41</v>
      </c>
      <c r="D124" s="16" t="s">
        <v>42</v>
      </c>
      <c r="E124" s="16" t="s">
        <v>43</v>
      </c>
      <c r="F124" s="16" t="s">
        <v>314</v>
      </c>
      <c r="G124" s="16" t="s">
        <v>425</v>
      </c>
      <c r="H124" s="16" t="s">
        <v>71</v>
      </c>
      <c r="I124" s="16" t="s">
        <v>458</v>
      </c>
      <c r="J124" s="17" t="s">
        <v>48</v>
      </c>
      <c r="K124" s="16" t="s">
        <v>49</v>
      </c>
      <c r="L124" s="16" t="s">
        <v>459</v>
      </c>
      <c r="M124" s="16" t="s">
        <v>51</v>
      </c>
      <c r="N124" s="16" t="s">
        <v>460</v>
      </c>
      <c r="O124" s="17" t="s">
        <v>53</v>
      </c>
      <c r="P124" s="16" t="s">
        <v>54</v>
      </c>
      <c r="Q124" s="17" t="s">
        <v>57</v>
      </c>
      <c r="R124" s="16" t="s">
        <v>319</v>
      </c>
      <c r="S124" s="17" t="s">
        <v>57</v>
      </c>
      <c r="T124" s="16" t="s">
        <v>320</v>
      </c>
      <c r="U124" s="16" t="s">
        <v>59</v>
      </c>
      <c r="V124" s="16"/>
      <c r="W124" s="16" t="s">
        <v>60</v>
      </c>
      <c r="X124" s="17"/>
      <c r="Y124" s="17"/>
      <c r="Z124" s="16" t="str">
        <f t="shared" si="9"/>
        <v>-</v>
      </c>
      <c r="AB124" s="22">
        <v>260066</v>
      </c>
      <c r="AD124" s="22">
        <v>260066</v>
      </c>
      <c r="AE124" s="22">
        <v>260066</v>
      </c>
      <c r="AF124" s="22">
        <v>260066</v>
      </c>
      <c r="AH124" s="19">
        <f t="shared" si="10"/>
        <v>1</v>
      </c>
      <c r="AJ124" s="22">
        <v>0</v>
      </c>
      <c r="AK124" s="22">
        <v>0</v>
      </c>
      <c r="AM124" s="16" t="s">
        <v>136</v>
      </c>
      <c r="AN124" s="23">
        <v>448.92</v>
      </c>
      <c r="AO124" s="23">
        <v>448.92</v>
      </c>
      <c r="AP124" s="19">
        <f t="shared" si="11"/>
        <v>1</v>
      </c>
      <c r="AR124" s="18" t="s">
        <v>461</v>
      </c>
    </row>
    <row r="125" spans="2:44" ht="89.25" customHeight="1">
      <c r="B125" s="17">
        <v>5821</v>
      </c>
      <c r="C125" s="16" t="s">
        <v>41</v>
      </c>
      <c r="D125" s="16" t="s">
        <v>42</v>
      </c>
      <c r="E125" s="16" t="s">
        <v>43</v>
      </c>
      <c r="F125" s="16" t="s">
        <v>314</v>
      </c>
      <c r="G125" s="16" t="s">
        <v>462</v>
      </c>
      <c r="H125" s="16" t="s">
        <v>88</v>
      </c>
      <c r="I125" s="16" t="s">
        <v>356</v>
      </c>
      <c r="J125" s="17" t="s">
        <v>48</v>
      </c>
      <c r="K125" s="16" t="s">
        <v>49</v>
      </c>
      <c r="L125" s="16" t="s">
        <v>182</v>
      </c>
      <c r="M125" s="16" t="s">
        <v>105</v>
      </c>
      <c r="N125" s="16" t="s">
        <v>463</v>
      </c>
      <c r="O125" s="17" t="s">
        <v>53</v>
      </c>
      <c r="P125" s="16" t="s">
        <v>54</v>
      </c>
      <c r="Q125" s="17" t="s">
        <v>57</v>
      </c>
      <c r="R125" s="16" t="s">
        <v>319</v>
      </c>
      <c r="S125" s="17" t="s">
        <v>57</v>
      </c>
      <c r="T125" s="16" t="s">
        <v>320</v>
      </c>
      <c r="U125" s="16" t="s">
        <v>59</v>
      </c>
      <c r="V125" s="16"/>
      <c r="W125" s="16" t="s">
        <v>60</v>
      </c>
      <c r="X125" s="17"/>
      <c r="Y125" s="17"/>
      <c r="Z125" s="16" t="str">
        <f t="shared" si="9"/>
        <v>-</v>
      </c>
      <c r="AB125" s="22">
        <v>246073</v>
      </c>
      <c r="AD125" s="22">
        <v>246073</v>
      </c>
      <c r="AE125" s="22">
        <v>246073</v>
      </c>
      <c r="AF125" s="22">
        <v>246073</v>
      </c>
      <c r="AH125" s="19">
        <f t="shared" si="10"/>
        <v>1</v>
      </c>
      <c r="AJ125" s="22">
        <v>0</v>
      </c>
      <c r="AK125" s="22">
        <v>0</v>
      </c>
      <c r="AM125" s="16" t="s">
        <v>464</v>
      </c>
      <c r="AN125" s="23">
        <v>1</v>
      </c>
      <c r="AO125" s="23">
        <v>1</v>
      </c>
      <c r="AP125" s="19">
        <f t="shared" si="11"/>
        <v>1</v>
      </c>
      <c r="AR125" s="18" t="s">
        <v>465</v>
      </c>
    </row>
    <row r="126" spans="2:44" ht="89.25" customHeight="1">
      <c r="B126" s="17">
        <v>5821</v>
      </c>
      <c r="C126" s="16" t="s">
        <v>41</v>
      </c>
      <c r="D126" s="16" t="s">
        <v>42</v>
      </c>
      <c r="E126" s="16" t="s">
        <v>43</v>
      </c>
      <c r="F126" s="16" t="s">
        <v>314</v>
      </c>
      <c r="G126" s="16" t="s">
        <v>462</v>
      </c>
      <c r="H126" s="16" t="s">
        <v>88</v>
      </c>
      <c r="I126" s="16" t="s">
        <v>466</v>
      </c>
      <c r="J126" s="17" t="s">
        <v>48</v>
      </c>
      <c r="K126" s="16" t="s">
        <v>49</v>
      </c>
      <c r="L126" s="16" t="s">
        <v>249</v>
      </c>
      <c r="M126" s="16" t="s">
        <v>51</v>
      </c>
      <c r="N126" s="16" t="s">
        <v>467</v>
      </c>
      <c r="O126" s="17" t="s">
        <v>53</v>
      </c>
      <c r="P126" s="16" t="s">
        <v>54</v>
      </c>
      <c r="Q126" s="17" t="s">
        <v>57</v>
      </c>
      <c r="R126" s="16" t="s">
        <v>319</v>
      </c>
      <c r="S126" s="17" t="s">
        <v>57</v>
      </c>
      <c r="T126" s="16" t="s">
        <v>320</v>
      </c>
      <c r="U126" s="16" t="s">
        <v>59</v>
      </c>
      <c r="V126" s="16"/>
      <c r="W126" s="16" t="s">
        <v>60</v>
      </c>
      <c r="X126" s="17"/>
      <c r="Y126" s="17"/>
      <c r="Z126" s="16" t="str">
        <f t="shared" si="9"/>
        <v>-</v>
      </c>
      <c r="AB126" s="22">
        <v>338458</v>
      </c>
      <c r="AD126" s="22">
        <v>338458</v>
      </c>
      <c r="AE126" s="22">
        <v>338458</v>
      </c>
      <c r="AF126" s="22">
        <v>338458</v>
      </c>
      <c r="AH126" s="19">
        <f t="shared" si="10"/>
        <v>1</v>
      </c>
      <c r="AJ126" s="22">
        <v>0</v>
      </c>
      <c r="AK126" s="22">
        <v>0</v>
      </c>
      <c r="AM126" s="16" t="s">
        <v>468</v>
      </c>
      <c r="AN126" s="23">
        <v>1</v>
      </c>
      <c r="AO126" s="23">
        <v>1</v>
      </c>
      <c r="AP126" s="19">
        <f t="shared" si="11"/>
        <v>1</v>
      </c>
      <c r="AR126" s="18" t="s">
        <v>469</v>
      </c>
    </row>
    <row r="127" spans="2:44" ht="89.25" customHeight="1">
      <c r="B127" s="17">
        <v>5821</v>
      </c>
      <c r="C127" s="16" t="s">
        <v>41</v>
      </c>
      <c r="D127" s="16" t="s">
        <v>42</v>
      </c>
      <c r="E127" s="16" t="s">
        <v>43</v>
      </c>
      <c r="F127" s="16" t="s">
        <v>314</v>
      </c>
      <c r="G127" s="16" t="s">
        <v>462</v>
      </c>
      <c r="H127" s="16" t="s">
        <v>88</v>
      </c>
      <c r="I127" s="16" t="s">
        <v>470</v>
      </c>
      <c r="J127" s="17" t="s">
        <v>48</v>
      </c>
      <c r="K127" s="16" t="s">
        <v>49</v>
      </c>
      <c r="L127" s="16" t="s">
        <v>159</v>
      </c>
      <c r="M127" s="16" t="s">
        <v>105</v>
      </c>
      <c r="N127" s="16" t="s">
        <v>471</v>
      </c>
      <c r="O127" s="17" t="s">
        <v>53</v>
      </c>
      <c r="P127" s="16" t="s">
        <v>54</v>
      </c>
      <c r="Q127" s="17" t="s">
        <v>57</v>
      </c>
      <c r="R127" s="16" t="s">
        <v>319</v>
      </c>
      <c r="S127" s="17" t="s">
        <v>57</v>
      </c>
      <c r="T127" s="16" t="s">
        <v>320</v>
      </c>
      <c r="U127" s="16" t="s">
        <v>59</v>
      </c>
      <c r="V127" s="16"/>
      <c r="W127" s="16" t="s">
        <v>60</v>
      </c>
      <c r="X127" s="17"/>
      <c r="Y127" s="17"/>
      <c r="Z127" s="16" t="str">
        <f t="shared" si="9"/>
        <v>-</v>
      </c>
      <c r="AB127" s="22">
        <v>184800</v>
      </c>
      <c r="AD127" s="22">
        <v>184800</v>
      </c>
      <c r="AE127" s="22">
        <v>184800</v>
      </c>
      <c r="AF127" s="22">
        <v>184800</v>
      </c>
      <c r="AH127" s="19">
        <f t="shared" si="10"/>
        <v>1</v>
      </c>
      <c r="AJ127" s="22">
        <v>0</v>
      </c>
      <c r="AK127" s="22">
        <v>0</v>
      </c>
      <c r="AM127" s="16" t="s">
        <v>464</v>
      </c>
      <c r="AN127" s="23">
        <v>1</v>
      </c>
      <c r="AO127" s="23">
        <v>1</v>
      </c>
      <c r="AP127" s="19">
        <f t="shared" si="11"/>
        <v>1</v>
      </c>
      <c r="AR127" s="18" t="s">
        <v>472</v>
      </c>
    </row>
    <row r="128" spans="2:44" ht="89.25" customHeight="1">
      <c r="B128" s="17">
        <v>5821</v>
      </c>
      <c r="C128" s="16" t="s">
        <v>41</v>
      </c>
      <c r="D128" s="16" t="s">
        <v>42</v>
      </c>
      <c r="E128" s="16" t="s">
        <v>43</v>
      </c>
      <c r="F128" s="16" t="s">
        <v>314</v>
      </c>
      <c r="G128" s="16" t="s">
        <v>462</v>
      </c>
      <c r="H128" s="16" t="s">
        <v>88</v>
      </c>
      <c r="I128" s="16" t="s">
        <v>473</v>
      </c>
      <c r="J128" s="17" t="s">
        <v>48</v>
      </c>
      <c r="K128" s="16" t="s">
        <v>49</v>
      </c>
      <c r="L128" s="16" t="s">
        <v>447</v>
      </c>
      <c r="M128" s="16" t="s">
        <v>105</v>
      </c>
      <c r="N128" s="16" t="s">
        <v>474</v>
      </c>
      <c r="O128" s="17" t="s">
        <v>53</v>
      </c>
      <c r="P128" s="16" t="s">
        <v>54</v>
      </c>
      <c r="Q128" s="17" t="s">
        <v>57</v>
      </c>
      <c r="R128" s="16" t="s">
        <v>319</v>
      </c>
      <c r="S128" s="17" t="s">
        <v>475</v>
      </c>
      <c r="T128" s="16" t="s">
        <v>476</v>
      </c>
      <c r="U128" s="16" t="s">
        <v>59</v>
      </c>
      <c r="V128" s="16"/>
      <c r="W128" s="16" t="s">
        <v>60</v>
      </c>
      <c r="X128" s="17"/>
      <c r="Y128" s="17"/>
      <c r="Z128" s="16" t="str">
        <f t="shared" si="9"/>
        <v>-</v>
      </c>
      <c r="AB128" s="22">
        <v>295322</v>
      </c>
      <c r="AD128" s="22">
        <v>295322</v>
      </c>
      <c r="AE128" s="22">
        <v>295322</v>
      </c>
      <c r="AF128" s="22">
        <v>295322</v>
      </c>
      <c r="AH128" s="19">
        <f t="shared" si="10"/>
        <v>1</v>
      </c>
      <c r="AJ128" s="22">
        <v>0</v>
      </c>
      <c r="AK128" s="22">
        <v>0</v>
      </c>
      <c r="AM128" s="16" t="s">
        <v>464</v>
      </c>
      <c r="AN128" s="23">
        <v>1</v>
      </c>
      <c r="AO128" s="23">
        <v>1</v>
      </c>
      <c r="AP128" s="19">
        <f t="shared" si="11"/>
        <v>1</v>
      </c>
      <c r="AR128" s="18" t="s">
        <v>477</v>
      </c>
    </row>
    <row r="129" spans="2:44" ht="89.25" customHeight="1">
      <c r="B129" s="17">
        <v>5821</v>
      </c>
      <c r="C129" s="16" t="s">
        <v>41</v>
      </c>
      <c r="D129" s="16" t="s">
        <v>42</v>
      </c>
      <c r="E129" s="16" t="s">
        <v>43</v>
      </c>
      <c r="F129" s="16" t="s">
        <v>314</v>
      </c>
      <c r="G129" s="16" t="s">
        <v>462</v>
      </c>
      <c r="H129" s="16" t="s">
        <v>88</v>
      </c>
      <c r="I129" s="16" t="s">
        <v>478</v>
      </c>
      <c r="J129" s="17" t="s">
        <v>48</v>
      </c>
      <c r="K129" s="16" t="s">
        <v>49</v>
      </c>
      <c r="L129" s="16" t="s">
        <v>479</v>
      </c>
      <c r="M129" s="16" t="s">
        <v>51</v>
      </c>
      <c r="N129" s="16" t="s">
        <v>480</v>
      </c>
      <c r="O129" s="17" t="s">
        <v>53</v>
      </c>
      <c r="P129" s="16" t="s">
        <v>54</v>
      </c>
      <c r="Q129" s="17" t="s">
        <v>57</v>
      </c>
      <c r="R129" s="16" t="s">
        <v>319</v>
      </c>
      <c r="S129" s="17" t="s">
        <v>57</v>
      </c>
      <c r="T129" s="16" t="s">
        <v>320</v>
      </c>
      <c r="U129" s="16" t="s">
        <v>59</v>
      </c>
      <c r="V129" s="16"/>
      <c r="W129" s="16" t="s">
        <v>60</v>
      </c>
      <c r="X129" s="17"/>
      <c r="Y129" s="17"/>
      <c r="Z129" s="16" t="str">
        <f t="shared" si="9"/>
        <v>-</v>
      </c>
      <c r="AB129" s="22">
        <v>338458</v>
      </c>
      <c r="AD129" s="22">
        <v>338458</v>
      </c>
      <c r="AE129" s="22">
        <v>338458</v>
      </c>
      <c r="AF129" s="22">
        <v>338458</v>
      </c>
      <c r="AH129" s="19">
        <f t="shared" si="10"/>
        <v>1</v>
      </c>
      <c r="AJ129" s="22">
        <v>0</v>
      </c>
      <c r="AK129" s="22">
        <v>0</v>
      </c>
      <c r="AM129" s="16" t="s">
        <v>468</v>
      </c>
      <c r="AN129" s="23">
        <v>1</v>
      </c>
      <c r="AO129" s="23">
        <v>1</v>
      </c>
      <c r="AP129" s="19">
        <f t="shared" si="11"/>
        <v>1</v>
      </c>
      <c r="AR129" s="18" t="s">
        <v>481</v>
      </c>
    </row>
    <row r="130" spans="2:44" ht="89.25" customHeight="1">
      <c r="B130" s="17">
        <v>5821</v>
      </c>
      <c r="C130" s="16" t="s">
        <v>41</v>
      </c>
      <c r="D130" s="16" t="s">
        <v>42</v>
      </c>
      <c r="E130" s="16" t="s">
        <v>43</v>
      </c>
      <c r="F130" s="16" t="s">
        <v>314</v>
      </c>
      <c r="G130" s="16" t="s">
        <v>462</v>
      </c>
      <c r="H130" s="16" t="s">
        <v>88</v>
      </c>
      <c r="I130" s="16" t="s">
        <v>482</v>
      </c>
      <c r="J130" s="17" t="s">
        <v>48</v>
      </c>
      <c r="K130" s="16" t="s">
        <v>49</v>
      </c>
      <c r="L130" s="16" t="s">
        <v>483</v>
      </c>
      <c r="M130" s="16" t="s">
        <v>51</v>
      </c>
      <c r="N130" s="16" t="s">
        <v>484</v>
      </c>
      <c r="O130" s="17" t="s">
        <v>53</v>
      </c>
      <c r="P130" s="16" t="s">
        <v>54</v>
      </c>
      <c r="Q130" s="17" t="s">
        <v>57</v>
      </c>
      <c r="R130" s="16" t="s">
        <v>319</v>
      </c>
      <c r="S130" s="17" t="s">
        <v>57</v>
      </c>
      <c r="T130" s="16" t="s">
        <v>320</v>
      </c>
      <c r="U130" s="16" t="s">
        <v>59</v>
      </c>
      <c r="V130" s="16"/>
      <c r="W130" s="16" t="s">
        <v>60</v>
      </c>
      <c r="X130" s="17"/>
      <c r="Y130" s="17"/>
      <c r="Z130" s="16" t="str">
        <f t="shared" si="9"/>
        <v>-</v>
      </c>
      <c r="AB130" s="22">
        <v>338458</v>
      </c>
      <c r="AD130" s="22">
        <v>338458</v>
      </c>
      <c r="AE130" s="22">
        <v>338458</v>
      </c>
      <c r="AF130" s="22">
        <v>338458</v>
      </c>
      <c r="AH130" s="19">
        <f t="shared" si="10"/>
        <v>1</v>
      </c>
      <c r="AJ130" s="22">
        <v>0</v>
      </c>
      <c r="AK130" s="22">
        <v>0</v>
      </c>
      <c r="AM130" s="16" t="s">
        <v>468</v>
      </c>
      <c r="AN130" s="23">
        <v>1</v>
      </c>
      <c r="AO130" s="23">
        <v>1</v>
      </c>
      <c r="AP130" s="19">
        <f t="shared" si="11"/>
        <v>1</v>
      </c>
      <c r="AR130" s="18" t="s">
        <v>485</v>
      </c>
    </row>
    <row r="131" spans="2:44" ht="89.25" customHeight="1">
      <c r="B131" s="17">
        <v>5821</v>
      </c>
      <c r="C131" s="16" t="s">
        <v>41</v>
      </c>
      <c r="D131" s="16" t="s">
        <v>42</v>
      </c>
      <c r="E131" s="16" t="s">
        <v>43</v>
      </c>
      <c r="F131" s="16" t="s">
        <v>314</v>
      </c>
      <c r="G131" s="16" t="s">
        <v>462</v>
      </c>
      <c r="H131" s="16" t="s">
        <v>88</v>
      </c>
      <c r="I131" s="16" t="s">
        <v>486</v>
      </c>
      <c r="J131" s="17" t="s">
        <v>48</v>
      </c>
      <c r="K131" s="16" t="s">
        <v>49</v>
      </c>
      <c r="L131" s="16" t="s">
        <v>487</v>
      </c>
      <c r="M131" s="16" t="s">
        <v>51</v>
      </c>
      <c r="N131" s="16" t="s">
        <v>488</v>
      </c>
      <c r="O131" s="17" t="s">
        <v>53</v>
      </c>
      <c r="P131" s="16" t="s">
        <v>54</v>
      </c>
      <c r="Q131" s="17" t="s">
        <v>57</v>
      </c>
      <c r="R131" s="16" t="s">
        <v>319</v>
      </c>
      <c r="S131" s="17" t="s">
        <v>57</v>
      </c>
      <c r="T131" s="16" t="s">
        <v>320</v>
      </c>
      <c r="U131" s="16" t="s">
        <v>59</v>
      </c>
      <c r="V131" s="16"/>
      <c r="W131" s="16" t="s">
        <v>60</v>
      </c>
      <c r="X131" s="17"/>
      <c r="Y131" s="17"/>
      <c r="Z131" s="16" t="str">
        <f t="shared" si="9"/>
        <v>-</v>
      </c>
      <c r="AB131" s="22">
        <v>191542</v>
      </c>
      <c r="AD131" s="22">
        <v>191542</v>
      </c>
      <c r="AE131" s="22">
        <v>191542</v>
      </c>
      <c r="AF131" s="22">
        <v>191542</v>
      </c>
      <c r="AH131" s="19">
        <f t="shared" si="10"/>
        <v>1</v>
      </c>
      <c r="AJ131" s="22">
        <v>0</v>
      </c>
      <c r="AK131" s="22">
        <v>0</v>
      </c>
      <c r="AM131" s="16" t="s">
        <v>489</v>
      </c>
      <c r="AN131" s="23">
        <v>1</v>
      </c>
      <c r="AO131" s="23">
        <v>1</v>
      </c>
      <c r="AP131" s="19">
        <f t="shared" si="11"/>
        <v>1</v>
      </c>
      <c r="AR131" s="18" t="s">
        <v>490</v>
      </c>
    </row>
    <row r="132" spans="2:44" ht="89.25" customHeight="1">
      <c r="B132" s="17">
        <v>5821</v>
      </c>
      <c r="C132" s="16" t="s">
        <v>41</v>
      </c>
      <c r="D132" s="16" t="s">
        <v>42</v>
      </c>
      <c r="E132" s="16" t="s">
        <v>43</v>
      </c>
      <c r="F132" s="16" t="s">
        <v>314</v>
      </c>
      <c r="G132" s="16" t="s">
        <v>462</v>
      </c>
      <c r="H132" s="16" t="s">
        <v>88</v>
      </c>
      <c r="I132" s="16" t="s">
        <v>491</v>
      </c>
      <c r="J132" s="17" t="s">
        <v>48</v>
      </c>
      <c r="K132" s="16" t="s">
        <v>49</v>
      </c>
      <c r="L132" s="16" t="s">
        <v>78</v>
      </c>
      <c r="M132" s="16" t="s">
        <v>51</v>
      </c>
      <c r="N132" s="16" t="s">
        <v>492</v>
      </c>
      <c r="O132" s="17" t="s">
        <v>53</v>
      </c>
      <c r="P132" s="16" t="s">
        <v>54</v>
      </c>
      <c r="Q132" s="17" t="s">
        <v>57</v>
      </c>
      <c r="R132" s="16" t="s">
        <v>319</v>
      </c>
      <c r="S132" s="17" t="s">
        <v>57</v>
      </c>
      <c r="T132" s="16" t="s">
        <v>320</v>
      </c>
      <c r="U132" s="16" t="s">
        <v>59</v>
      </c>
      <c r="V132" s="16"/>
      <c r="W132" s="16" t="s">
        <v>60</v>
      </c>
      <c r="X132" s="17"/>
      <c r="Y132" s="17"/>
      <c r="Z132" s="16" t="str">
        <f t="shared" si="9"/>
        <v>-</v>
      </c>
      <c r="AB132" s="22">
        <v>174486</v>
      </c>
      <c r="AD132" s="22">
        <v>174486</v>
      </c>
      <c r="AE132" s="22">
        <v>174486</v>
      </c>
      <c r="AF132" s="22">
        <v>174486</v>
      </c>
      <c r="AH132" s="19">
        <f t="shared" si="10"/>
        <v>1</v>
      </c>
      <c r="AJ132" s="22">
        <v>0</v>
      </c>
      <c r="AK132" s="22">
        <v>0</v>
      </c>
      <c r="AM132" s="16" t="s">
        <v>464</v>
      </c>
      <c r="AN132" s="23">
        <v>1</v>
      </c>
      <c r="AO132" s="23">
        <v>1</v>
      </c>
      <c r="AP132" s="19">
        <f t="shared" si="11"/>
        <v>1</v>
      </c>
      <c r="AR132" s="18" t="s">
        <v>493</v>
      </c>
    </row>
    <row r="133" spans="2:44" ht="89.25" customHeight="1">
      <c r="B133" s="17">
        <v>5821</v>
      </c>
      <c r="C133" s="16" t="s">
        <v>41</v>
      </c>
      <c r="D133" s="16" t="s">
        <v>42</v>
      </c>
      <c r="E133" s="16" t="s">
        <v>43</v>
      </c>
      <c r="F133" s="16" t="s">
        <v>314</v>
      </c>
      <c r="G133" s="16" t="s">
        <v>462</v>
      </c>
      <c r="H133" s="16" t="s">
        <v>88</v>
      </c>
      <c r="I133" s="16" t="s">
        <v>397</v>
      </c>
      <c r="J133" s="17" t="s">
        <v>48</v>
      </c>
      <c r="K133" s="16" t="s">
        <v>49</v>
      </c>
      <c r="L133" s="16" t="s">
        <v>104</v>
      </c>
      <c r="M133" s="16" t="s">
        <v>105</v>
      </c>
      <c r="N133" s="16" t="s">
        <v>494</v>
      </c>
      <c r="O133" s="17" t="s">
        <v>53</v>
      </c>
      <c r="P133" s="16" t="s">
        <v>54</v>
      </c>
      <c r="Q133" s="17" t="s">
        <v>57</v>
      </c>
      <c r="R133" s="16" t="s">
        <v>319</v>
      </c>
      <c r="S133" s="17" t="s">
        <v>57</v>
      </c>
      <c r="T133" s="16" t="s">
        <v>320</v>
      </c>
      <c r="U133" s="16" t="s">
        <v>59</v>
      </c>
      <c r="V133" s="16"/>
      <c r="W133" s="16" t="s">
        <v>60</v>
      </c>
      <c r="X133" s="17"/>
      <c r="Y133" s="17"/>
      <c r="Z133" s="16" t="str">
        <f t="shared" si="9"/>
        <v>-</v>
      </c>
      <c r="AB133" s="22">
        <v>253795</v>
      </c>
      <c r="AD133" s="22">
        <v>253795</v>
      </c>
      <c r="AE133" s="22">
        <v>253795</v>
      </c>
      <c r="AF133" s="22">
        <v>253795</v>
      </c>
      <c r="AH133" s="19">
        <f t="shared" si="10"/>
        <v>1</v>
      </c>
      <c r="AJ133" s="22">
        <v>0</v>
      </c>
      <c r="AK133" s="22">
        <v>0</v>
      </c>
      <c r="AM133" s="16" t="s">
        <v>464</v>
      </c>
      <c r="AN133" s="23">
        <v>1</v>
      </c>
      <c r="AO133" s="23">
        <v>1</v>
      </c>
      <c r="AP133" s="19">
        <f t="shared" si="11"/>
        <v>1</v>
      </c>
      <c r="AR133" s="18" t="s">
        <v>495</v>
      </c>
    </row>
    <row r="134" spans="2:44" ht="89.25" customHeight="1">
      <c r="B134" s="17">
        <v>5821</v>
      </c>
      <c r="C134" s="16" t="s">
        <v>41</v>
      </c>
      <c r="D134" s="16" t="s">
        <v>42</v>
      </c>
      <c r="E134" s="16" t="s">
        <v>43</v>
      </c>
      <c r="F134" s="16" t="s">
        <v>314</v>
      </c>
      <c r="G134" s="16" t="s">
        <v>462</v>
      </c>
      <c r="H134" s="16" t="s">
        <v>88</v>
      </c>
      <c r="I134" s="16" t="s">
        <v>496</v>
      </c>
      <c r="J134" s="17" t="s">
        <v>48</v>
      </c>
      <c r="K134" s="16" t="s">
        <v>49</v>
      </c>
      <c r="L134" s="16" t="s">
        <v>497</v>
      </c>
      <c r="M134" s="16" t="s">
        <v>105</v>
      </c>
      <c r="N134" s="16" t="s">
        <v>498</v>
      </c>
      <c r="O134" s="17" t="s">
        <v>53</v>
      </c>
      <c r="P134" s="16" t="s">
        <v>54</v>
      </c>
      <c r="Q134" s="17" t="s">
        <v>57</v>
      </c>
      <c r="R134" s="16" t="s">
        <v>319</v>
      </c>
      <c r="S134" s="17" t="s">
        <v>57</v>
      </c>
      <c r="T134" s="16" t="s">
        <v>320</v>
      </c>
      <c r="U134" s="16" t="s">
        <v>59</v>
      </c>
      <c r="V134" s="16"/>
      <c r="W134" s="16" t="s">
        <v>60</v>
      </c>
      <c r="X134" s="17"/>
      <c r="Y134" s="17"/>
      <c r="Z134" s="16" t="str">
        <f t="shared" si="9"/>
        <v>-</v>
      </c>
      <c r="AB134" s="22">
        <v>313047</v>
      </c>
      <c r="AD134" s="22">
        <v>313047</v>
      </c>
      <c r="AE134" s="22">
        <v>313047</v>
      </c>
      <c r="AF134" s="22">
        <v>313047</v>
      </c>
      <c r="AH134" s="19">
        <f t="shared" si="10"/>
        <v>1</v>
      </c>
      <c r="AJ134" s="22">
        <v>0</v>
      </c>
      <c r="AK134" s="22">
        <v>0</v>
      </c>
      <c r="AM134" s="16" t="s">
        <v>468</v>
      </c>
      <c r="AN134" s="23">
        <v>1</v>
      </c>
      <c r="AO134" s="23">
        <v>1</v>
      </c>
      <c r="AP134" s="19">
        <f t="shared" si="11"/>
        <v>1</v>
      </c>
      <c r="AR134" s="18" t="s">
        <v>499</v>
      </c>
    </row>
    <row r="135" spans="2:44" ht="89.25" customHeight="1">
      <c r="B135" s="17">
        <v>5821</v>
      </c>
      <c r="C135" s="16" t="s">
        <v>41</v>
      </c>
      <c r="D135" s="16" t="s">
        <v>42</v>
      </c>
      <c r="E135" s="16" t="s">
        <v>43</v>
      </c>
      <c r="F135" s="16" t="s">
        <v>314</v>
      </c>
      <c r="G135" s="16" t="s">
        <v>462</v>
      </c>
      <c r="H135" s="16" t="s">
        <v>88</v>
      </c>
      <c r="I135" s="16" t="s">
        <v>496</v>
      </c>
      <c r="J135" s="17" t="s">
        <v>48</v>
      </c>
      <c r="K135" s="16" t="s">
        <v>49</v>
      </c>
      <c r="L135" s="16" t="s">
        <v>500</v>
      </c>
      <c r="M135" s="16" t="s">
        <v>51</v>
      </c>
      <c r="N135" s="16" t="s">
        <v>501</v>
      </c>
      <c r="O135" s="17" t="s">
        <v>53</v>
      </c>
      <c r="P135" s="16" t="s">
        <v>54</v>
      </c>
      <c r="Q135" s="17" t="s">
        <v>57</v>
      </c>
      <c r="R135" s="16" t="s">
        <v>319</v>
      </c>
      <c r="S135" s="17" t="s">
        <v>57</v>
      </c>
      <c r="T135" s="16" t="s">
        <v>320</v>
      </c>
      <c r="U135" s="16" t="s">
        <v>59</v>
      </c>
      <c r="V135" s="16"/>
      <c r="W135" s="16" t="s">
        <v>60</v>
      </c>
      <c r="X135" s="17"/>
      <c r="Y135" s="17"/>
      <c r="Z135" s="16" t="str">
        <f t="shared" si="9"/>
        <v>-</v>
      </c>
      <c r="AB135" s="22">
        <v>204510</v>
      </c>
      <c r="AD135" s="22">
        <v>204510</v>
      </c>
      <c r="AE135" s="22">
        <v>204510</v>
      </c>
      <c r="AF135" s="22">
        <v>203547</v>
      </c>
      <c r="AH135" s="19">
        <f t="shared" si="10"/>
        <v>0.9952911838051929</v>
      </c>
      <c r="AJ135" s="22">
        <v>0</v>
      </c>
      <c r="AK135" s="22">
        <v>0</v>
      </c>
      <c r="AM135" s="16" t="s">
        <v>489</v>
      </c>
      <c r="AN135" s="23">
        <v>1</v>
      </c>
      <c r="AO135" s="23">
        <v>1</v>
      </c>
      <c r="AP135" s="19">
        <f t="shared" si="11"/>
        <v>1</v>
      </c>
      <c r="AR135" s="18" t="s">
        <v>502</v>
      </c>
    </row>
    <row r="136" spans="2:44" ht="89.25" customHeight="1">
      <c r="B136" s="17">
        <v>5821</v>
      </c>
      <c r="C136" s="16" t="s">
        <v>41</v>
      </c>
      <c r="D136" s="16" t="s">
        <v>42</v>
      </c>
      <c r="E136" s="16" t="s">
        <v>43</v>
      </c>
      <c r="F136" s="16" t="s">
        <v>314</v>
      </c>
      <c r="G136" s="16" t="s">
        <v>462</v>
      </c>
      <c r="H136" s="16" t="s">
        <v>88</v>
      </c>
      <c r="I136" s="16" t="s">
        <v>503</v>
      </c>
      <c r="J136" s="17" t="s">
        <v>48</v>
      </c>
      <c r="K136" s="16" t="s">
        <v>49</v>
      </c>
      <c r="L136" s="16" t="s">
        <v>504</v>
      </c>
      <c r="M136" s="16" t="s">
        <v>51</v>
      </c>
      <c r="N136" s="16" t="s">
        <v>505</v>
      </c>
      <c r="O136" s="17" t="s">
        <v>53</v>
      </c>
      <c r="P136" s="16" t="s">
        <v>54</v>
      </c>
      <c r="Q136" s="17" t="s">
        <v>57</v>
      </c>
      <c r="R136" s="16" t="s">
        <v>319</v>
      </c>
      <c r="S136" s="17" t="s">
        <v>57</v>
      </c>
      <c r="T136" s="16" t="s">
        <v>320</v>
      </c>
      <c r="U136" s="16" t="s">
        <v>59</v>
      </c>
      <c r="V136" s="16"/>
      <c r="W136" s="16" t="s">
        <v>60</v>
      </c>
      <c r="X136" s="17"/>
      <c r="Y136" s="17"/>
      <c r="Z136" s="16" t="str">
        <f t="shared" si="9"/>
        <v>-</v>
      </c>
      <c r="AB136" s="22">
        <v>204510</v>
      </c>
      <c r="AD136" s="22">
        <v>122706</v>
      </c>
      <c r="AE136" s="22">
        <v>204510</v>
      </c>
      <c r="AF136" s="22">
        <v>113712</v>
      </c>
      <c r="AH136" s="19">
        <f t="shared" si="10"/>
        <v>0.9267028507163464</v>
      </c>
      <c r="AJ136" s="22">
        <v>0</v>
      </c>
      <c r="AK136" s="22">
        <v>0</v>
      </c>
      <c r="AM136" s="16" t="s">
        <v>489</v>
      </c>
      <c r="AN136" s="23">
        <v>1</v>
      </c>
      <c r="AO136" s="23">
        <v>1</v>
      </c>
      <c r="AP136" s="19">
        <f t="shared" si="11"/>
        <v>1</v>
      </c>
      <c r="AR136" s="18" t="s">
        <v>506</v>
      </c>
    </row>
    <row r="137" spans="2:44" ht="89.25" customHeight="1">
      <c r="B137" s="17">
        <v>5821</v>
      </c>
      <c r="C137" s="16" t="s">
        <v>41</v>
      </c>
      <c r="D137" s="16" t="s">
        <v>42</v>
      </c>
      <c r="E137" s="16" t="s">
        <v>43</v>
      </c>
      <c r="F137" s="16" t="s">
        <v>314</v>
      </c>
      <c r="G137" s="16" t="s">
        <v>462</v>
      </c>
      <c r="H137" s="16" t="s">
        <v>88</v>
      </c>
      <c r="I137" s="16" t="s">
        <v>411</v>
      </c>
      <c r="J137" s="17" t="s">
        <v>48</v>
      </c>
      <c r="K137" s="16" t="s">
        <v>49</v>
      </c>
      <c r="L137" s="16" t="s">
        <v>507</v>
      </c>
      <c r="M137" s="16" t="s">
        <v>51</v>
      </c>
      <c r="N137" s="16" t="s">
        <v>508</v>
      </c>
      <c r="O137" s="17" t="s">
        <v>53</v>
      </c>
      <c r="P137" s="16" t="s">
        <v>54</v>
      </c>
      <c r="Q137" s="17" t="s">
        <v>57</v>
      </c>
      <c r="R137" s="16" t="s">
        <v>319</v>
      </c>
      <c r="S137" s="17" t="s">
        <v>57</v>
      </c>
      <c r="T137" s="16" t="s">
        <v>320</v>
      </c>
      <c r="U137" s="16" t="s">
        <v>59</v>
      </c>
      <c r="V137" s="16"/>
      <c r="W137" s="16" t="s">
        <v>60</v>
      </c>
      <c r="X137" s="17"/>
      <c r="Y137" s="17"/>
      <c r="Z137" s="16" t="str">
        <f t="shared" si="9"/>
        <v>-</v>
      </c>
      <c r="AB137" s="22">
        <v>138936</v>
      </c>
      <c r="AD137" s="22">
        <v>138936</v>
      </c>
      <c r="AE137" s="22">
        <v>138936</v>
      </c>
      <c r="AF137" s="22">
        <v>138935</v>
      </c>
      <c r="AH137" s="19">
        <f t="shared" si="10"/>
        <v>0.9999928024414119</v>
      </c>
      <c r="AJ137" s="22">
        <v>0</v>
      </c>
      <c r="AK137" s="22">
        <v>0</v>
      </c>
      <c r="AM137" s="16" t="s">
        <v>464</v>
      </c>
      <c r="AN137" s="23">
        <v>1</v>
      </c>
      <c r="AO137" s="23">
        <v>1</v>
      </c>
      <c r="AP137" s="19">
        <f t="shared" si="11"/>
        <v>1</v>
      </c>
      <c r="AR137" s="18" t="s">
        <v>509</v>
      </c>
    </row>
    <row r="138" spans="2:44" ht="89.25" customHeight="1">
      <c r="B138" s="17">
        <v>5821</v>
      </c>
      <c r="C138" s="16" t="s">
        <v>41</v>
      </c>
      <c r="D138" s="16" t="s">
        <v>42</v>
      </c>
      <c r="E138" s="16" t="s">
        <v>43</v>
      </c>
      <c r="F138" s="16" t="s">
        <v>314</v>
      </c>
      <c r="G138" s="16" t="s">
        <v>462</v>
      </c>
      <c r="H138" s="16" t="s">
        <v>88</v>
      </c>
      <c r="I138" s="16" t="s">
        <v>510</v>
      </c>
      <c r="J138" s="17" t="s">
        <v>48</v>
      </c>
      <c r="K138" s="16" t="s">
        <v>49</v>
      </c>
      <c r="L138" s="16" t="s">
        <v>511</v>
      </c>
      <c r="M138" s="16" t="s">
        <v>51</v>
      </c>
      <c r="N138" s="16" t="s">
        <v>512</v>
      </c>
      <c r="O138" s="17" t="s">
        <v>53</v>
      </c>
      <c r="P138" s="16" t="s">
        <v>54</v>
      </c>
      <c r="Q138" s="17" t="s">
        <v>57</v>
      </c>
      <c r="R138" s="16" t="s">
        <v>319</v>
      </c>
      <c r="S138" s="17" t="s">
        <v>57</v>
      </c>
      <c r="T138" s="16" t="s">
        <v>320</v>
      </c>
      <c r="U138" s="16" t="s">
        <v>59</v>
      </c>
      <c r="V138" s="16"/>
      <c r="W138" s="16" t="s">
        <v>60</v>
      </c>
      <c r="X138" s="17"/>
      <c r="Y138" s="17"/>
      <c r="Z138" s="16" t="str">
        <f>CONCATENATE(X138,"-",Y138)</f>
        <v>-</v>
      </c>
      <c r="AB138" s="22">
        <v>249550</v>
      </c>
      <c r="AD138" s="22">
        <v>249550</v>
      </c>
      <c r="AE138" s="22">
        <v>249550</v>
      </c>
      <c r="AF138" s="22">
        <v>249550</v>
      </c>
      <c r="AH138" s="19">
        <f aca="true" t="shared" si="12" ref="AH138:AH147">AF138/AD138</f>
        <v>1</v>
      </c>
      <c r="AJ138" s="22">
        <v>0</v>
      </c>
      <c r="AK138" s="22">
        <v>0</v>
      </c>
      <c r="AM138" s="16" t="s">
        <v>464</v>
      </c>
      <c r="AN138" s="23">
        <v>1</v>
      </c>
      <c r="AO138" s="23">
        <v>1</v>
      </c>
      <c r="AP138" s="19">
        <f>AO138/AN138</f>
        <v>1</v>
      </c>
      <c r="AR138" s="18" t="s">
        <v>513</v>
      </c>
    </row>
    <row r="139" spans="2:44" ht="89.25" customHeight="1">
      <c r="B139" s="17">
        <v>5821</v>
      </c>
      <c r="C139" s="16" t="s">
        <v>41</v>
      </c>
      <c r="D139" s="16" t="s">
        <v>42</v>
      </c>
      <c r="E139" s="16" t="s">
        <v>43</v>
      </c>
      <c r="F139" s="16" t="s">
        <v>314</v>
      </c>
      <c r="G139" s="16" t="s">
        <v>462</v>
      </c>
      <c r="H139" s="16" t="s">
        <v>88</v>
      </c>
      <c r="I139" s="16" t="s">
        <v>510</v>
      </c>
      <c r="J139" s="17" t="s">
        <v>48</v>
      </c>
      <c r="K139" s="16" t="s">
        <v>49</v>
      </c>
      <c r="L139" s="16" t="s">
        <v>159</v>
      </c>
      <c r="M139" s="16" t="s">
        <v>105</v>
      </c>
      <c r="N139" s="16" t="s">
        <v>514</v>
      </c>
      <c r="O139" s="17" t="s">
        <v>53</v>
      </c>
      <c r="P139" s="16" t="s">
        <v>54</v>
      </c>
      <c r="Q139" s="17" t="s">
        <v>57</v>
      </c>
      <c r="R139" s="16" t="s">
        <v>319</v>
      </c>
      <c r="S139" s="17" t="s">
        <v>57</v>
      </c>
      <c r="T139" s="16" t="s">
        <v>320</v>
      </c>
      <c r="U139" s="16" t="s">
        <v>59</v>
      </c>
      <c r="V139" s="16"/>
      <c r="W139" s="16" t="s">
        <v>60</v>
      </c>
      <c r="X139" s="17"/>
      <c r="Y139" s="17"/>
      <c r="Z139" s="16" t="str">
        <f>CONCATENATE(X139,"-",Y139)</f>
        <v>-</v>
      </c>
      <c r="AB139" s="22">
        <v>204510</v>
      </c>
      <c r="AD139" s="22">
        <v>204510</v>
      </c>
      <c r="AE139" s="22">
        <v>204510</v>
      </c>
      <c r="AF139" s="22">
        <v>202392</v>
      </c>
      <c r="AH139" s="19">
        <f t="shared" si="12"/>
        <v>0.9896435382132903</v>
      </c>
      <c r="AJ139" s="22">
        <v>0</v>
      </c>
      <c r="AK139" s="22">
        <v>0</v>
      </c>
      <c r="AM139" s="16" t="s">
        <v>489</v>
      </c>
      <c r="AN139" s="23">
        <v>1</v>
      </c>
      <c r="AO139" s="23">
        <v>1</v>
      </c>
      <c r="AP139" s="19">
        <f>AO139/AN139</f>
        <v>1</v>
      </c>
      <c r="AR139" s="18" t="s">
        <v>515</v>
      </c>
    </row>
    <row r="140" spans="2:44" ht="89.25" customHeight="1">
      <c r="B140" s="17">
        <v>5821</v>
      </c>
      <c r="C140" s="16" t="s">
        <v>41</v>
      </c>
      <c r="D140" s="16" t="s">
        <v>42</v>
      </c>
      <c r="E140" s="16" t="s">
        <v>43</v>
      </c>
      <c r="F140" s="16" t="s">
        <v>314</v>
      </c>
      <c r="G140" s="16" t="s">
        <v>462</v>
      </c>
      <c r="H140" s="16" t="s">
        <v>88</v>
      </c>
      <c r="I140" s="16" t="s">
        <v>516</v>
      </c>
      <c r="J140" s="17" t="s">
        <v>48</v>
      </c>
      <c r="K140" s="16" t="s">
        <v>49</v>
      </c>
      <c r="L140" s="16" t="s">
        <v>231</v>
      </c>
      <c r="M140" s="16" t="s">
        <v>51</v>
      </c>
      <c r="N140" s="16" t="s">
        <v>517</v>
      </c>
      <c r="O140" s="17" t="s">
        <v>53</v>
      </c>
      <c r="P140" s="16" t="s">
        <v>54</v>
      </c>
      <c r="Q140" s="17" t="s">
        <v>57</v>
      </c>
      <c r="R140" s="16" t="s">
        <v>319</v>
      </c>
      <c r="S140" s="17" t="s">
        <v>57</v>
      </c>
      <c r="T140" s="16" t="s">
        <v>320</v>
      </c>
      <c r="U140" s="16" t="s">
        <v>59</v>
      </c>
      <c r="V140" s="16"/>
      <c r="W140" s="16" t="s">
        <v>60</v>
      </c>
      <c r="X140" s="17"/>
      <c r="Y140" s="17"/>
      <c r="Z140" s="16" t="str">
        <f>CONCATENATE(X140,"-",Y140)</f>
        <v>-</v>
      </c>
      <c r="AB140" s="22">
        <v>275775</v>
      </c>
      <c r="AD140" s="22">
        <v>275775</v>
      </c>
      <c r="AE140" s="22">
        <v>275775</v>
      </c>
      <c r="AF140" s="22">
        <v>273398</v>
      </c>
      <c r="AH140" s="19">
        <f t="shared" si="12"/>
        <v>0.9913806545190826</v>
      </c>
      <c r="AJ140" s="22">
        <v>0</v>
      </c>
      <c r="AK140" s="22">
        <v>0</v>
      </c>
      <c r="AM140" s="16" t="s">
        <v>464</v>
      </c>
      <c r="AN140" s="23">
        <v>1</v>
      </c>
      <c r="AO140" s="23">
        <v>1</v>
      </c>
      <c r="AP140" s="19">
        <f>AO140/AN140</f>
        <v>1</v>
      </c>
      <c r="AR140" s="18" t="s">
        <v>518</v>
      </c>
    </row>
    <row r="141" spans="2:44" ht="89.25" customHeight="1">
      <c r="B141" s="17">
        <v>5821</v>
      </c>
      <c r="C141" s="16" t="s">
        <v>41</v>
      </c>
      <c r="D141" s="16" t="s">
        <v>42</v>
      </c>
      <c r="E141" s="16" t="s">
        <v>43</v>
      </c>
      <c r="F141" s="16" t="s">
        <v>314</v>
      </c>
      <c r="G141" s="16" t="s">
        <v>462</v>
      </c>
      <c r="H141" s="16" t="s">
        <v>88</v>
      </c>
      <c r="I141" s="16" t="s">
        <v>519</v>
      </c>
      <c r="J141" s="17" t="s">
        <v>48</v>
      </c>
      <c r="K141" s="16" t="s">
        <v>49</v>
      </c>
      <c r="L141" s="16" t="s">
        <v>156</v>
      </c>
      <c r="M141" s="16" t="s">
        <v>105</v>
      </c>
      <c r="N141" s="16" t="s">
        <v>520</v>
      </c>
      <c r="O141" s="17" t="s">
        <v>53</v>
      </c>
      <c r="P141" s="16" t="s">
        <v>54</v>
      </c>
      <c r="Q141" s="17" t="s">
        <v>57</v>
      </c>
      <c r="R141" s="16" t="s">
        <v>319</v>
      </c>
      <c r="S141" s="17" t="s">
        <v>57</v>
      </c>
      <c r="T141" s="16" t="s">
        <v>320</v>
      </c>
      <c r="U141" s="16" t="s">
        <v>59</v>
      </c>
      <c r="V141" s="16"/>
      <c r="W141" s="16" t="s">
        <v>60</v>
      </c>
      <c r="X141" s="17"/>
      <c r="Y141" s="17"/>
      <c r="Z141" s="16" t="str">
        <f>CONCATENATE(X141,"-",Y141)</f>
        <v>-</v>
      </c>
      <c r="AB141" s="22">
        <v>313047</v>
      </c>
      <c r="AD141" s="22">
        <v>313047</v>
      </c>
      <c r="AE141" s="22">
        <v>313047</v>
      </c>
      <c r="AF141" s="22">
        <v>313047</v>
      </c>
      <c r="AH141" s="19">
        <f t="shared" si="12"/>
        <v>1</v>
      </c>
      <c r="AJ141" s="22">
        <v>0</v>
      </c>
      <c r="AK141" s="22">
        <v>0</v>
      </c>
      <c r="AM141" s="16" t="s">
        <v>468</v>
      </c>
      <c r="AN141" s="23">
        <v>1</v>
      </c>
      <c r="AO141" s="23">
        <v>1</v>
      </c>
      <c r="AP141" s="19">
        <f>AO141/AN141</f>
        <v>1</v>
      </c>
      <c r="AR141" s="18" t="s">
        <v>521</v>
      </c>
    </row>
    <row r="142" spans="2:44" ht="89.25" customHeight="1">
      <c r="B142" s="17">
        <v>5821</v>
      </c>
      <c r="C142" s="16" t="s">
        <v>41</v>
      </c>
      <c r="D142" s="16" t="s">
        <v>42</v>
      </c>
      <c r="E142" s="16" t="s">
        <v>43</v>
      </c>
      <c r="F142" s="16" t="s">
        <v>314</v>
      </c>
      <c r="G142" s="16" t="s">
        <v>462</v>
      </c>
      <c r="H142" s="16" t="s">
        <v>88</v>
      </c>
      <c r="I142" s="16" t="s">
        <v>522</v>
      </c>
      <c r="J142" s="17" t="s">
        <v>48</v>
      </c>
      <c r="K142" s="16" t="s">
        <v>49</v>
      </c>
      <c r="L142" s="16" t="s">
        <v>131</v>
      </c>
      <c r="M142" s="16" t="s">
        <v>51</v>
      </c>
      <c r="N142" s="16" t="s">
        <v>523</v>
      </c>
      <c r="O142" s="17" t="s">
        <v>53</v>
      </c>
      <c r="P142" s="16" t="s">
        <v>54</v>
      </c>
      <c r="Q142" s="17" t="s">
        <v>57</v>
      </c>
      <c r="R142" s="16" t="s">
        <v>319</v>
      </c>
      <c r="S142" s="17" t="s">
        <v>57</v>
      </c>
      <c r="T142" s="16" t="s">
        <v>320</v>
      </c>
      <c r="U142" s="16" t="s">
        <v>59</v>
      </c>
      <c r="V142" s="16"/>
      <c r="W142" s="16" t="s">
        <v>60</v>
      </c>
      <c r="X142" s="17"/>
      <c r="Y142" s="17"/>
      <c r="Z142" s="16" t="str">
        <f>CONCATENATE(X142,"-",Y142)</f>
        <v>-</v>
      </c>
      <c r="AB142" s="22">
        <v>186496</v>
      </c>
      <c r="AD142" s="22">
        <v>93248</v>
      </c>
      <c r="AE142" s="22">
        <v>186496</v>
      </c>
      <c r="AF142" s="22">
        <v>64803</v>
      </c>
      <c r="AH142" s="19">
        <f t="shared" si="12"/>
        <v>0.6949532429649966</v>
      </c>
      <c r="AJ142" s="22">
        <v>0</v>
      </c>
      <c r="AK142" s="22">
        <v>0</v>
      </c>
      <c r="AM142" s="16" t="s">
        <v>524</v>
      </c>
      <c r="AN142" s="23">
        <v>1</v>
      </c>
      <c r="AO142" s="23">
        <v>1</v>
      </c>
      <c r="AP142" s="19">
        <f>AO142/AN142</f>
        <v>1</v>
      </c>
      <c r="AR142" s="18" t="s">
        <v>525</v>
      </c>
    </row>
    <row r="143" spans="2:44" ht="89.25" customHeight="1">
      <c r="B143" s="17">
        <v>5821</v>
      </c>
      <c r="C143" s="16" t="s">
        <v>41</v>
      </c>
      <c r="D143" s="16" t="s">
        <v>42</v>
      </c>
      <c r="E143" s="16" t="s">
        <v>43</v>
      </c>
      <c r="F143" s="16" t="s">
        <v>314</v>
      </c>
      <c r="G143" s="16" t="s">
        <v>462</v>
      </c>
      <c r="H143" s="16" t="s">
        <v>88</v>
      </c>
      <c r="I143" s="16" t="s">
        <v>526</v>
      </c>
      <c r="J143" s="17" t="s">
        <v>48</v>
      </c>
      <c r="K143" s="16" t="s">
        <v>49</v>
      </c>
      <c r="L143" s="16" t="s">
        <v>104</v>
      </c>
      <c r="M143" s="16" t="s">
        <v>105</v>
      </c>
      <c r="N143" s="16" t="s">
        <v>527</v>
      </c>
      <c r="O143" s="17" t="s">
        <v>53</v>
      </c>
      <c r="P143" s="16" t="s">
        <v>54</v>
      </c>
      <c r="Q143" s="17" t="s">
        <v>57</v>
      </c>
      <c r="R143" s="16" t="s">
        <v>319</v>
      </c>
      <c r="S143" s="17" t="s">
        <v>57</v>
      </c>
      <c r="T143" s="16" t="s">
        <v>320</v>
      </c>
      <c r="U143" s="16" t="s">
        <v>59</v>
      </c>
      <c r="V143" s="16"/>
      <c r="W143" s="16" t="s">
        <v>60</v>
      </c>
      <c r="X143" s="17"/>
      <c r="Y143" s="17"/>
      <c r="Z143" s="16" t="str">
        <f>CONCATENATE(X143,"-",Y143)</f>
        <v>-</v>
      </c>
      <c r="AB143" s="22">
        <v>262362</v>
      </c>
      <c r="AD143" s="22">
        <v>262362</v>
      </c>
      <c r="AE143" s="22">
        <v>262362</v>
      </c>
      <c r="AF143" s="22">
        <v>260100</v>
      </c>
      <c r="AH143" s="19">
        <f t="shared" si="12"/>
        <v>0.9913783246049351</v>
      </c>
      <c r="AJ143" s="22">
        <v>0</v>
      </c>
      <c r="AK143" s="22">
        <v>0</v>
      </c>
      <c r="AM143" s="16" t="s">
        <v>464</v>
      </c>
      <c r="AN143" s="23">
        <v>1</v>
      </c>
      <c r="AO143" s="23">
        <v>1</v>
      </c>
      <c r="AP143" s="19">
        <f>AO143/AN143</f>
        <v>1</v>
      </c>
      <c r="AR143" s="18" t="s">
        <v>528</v>
      </c>
    </row>
    <row r="144" spans="2:44" ht="89.25" customHeight="1">
      <c r="B144" s="17">
        <v>5821</v>
      </c>
      <c r="C144" s="16" t="s">
        <v>41</v>
      </c>
      <c r="D144" s="16" t="s">
        <v>42</v>
      </c>
      <c r="E144" s="16" t="s">
        <v>43</v>
      </c>
      <c r="F144" s="16" t="s">
        <v>314</v>
      </c>
      <c r="G144" s="16" t="s">
        <v>462</v>
      </c>
      <c r="H144" s="16" t="s">
        <v>88</v>
      </c>
      <c r="I144" s="16" t="s">
        <v>529</v>
      </c>
      <c r="J144" s="17" t="s">
        <v>48</v>
      </c>
      <c r="K144" s="16" t="s">
        <v>49</v>
      </c>
      <c r="L144" s="16" t="s">
        <v>228</v>
      </c>
      <c r="M144" s="16" t="s">
        <v>51</v>
      </c>
      <c r="N144" s="16" t="s">
        <v>530</v>
      </c>
      <c r="O144" s="17" t="s">
        <v>53</v>
      </c>
      <c r="P144" s="16" t="s">
        <v>54</v>
      </c>
      <c r="Q144" s="17" t="s">
        <v>57</v>
      </c>
      <c r="R144" s="16" t="s">
        <v>319</v>
      </c>
      <c r="S144" s="17" t="s">
        <v>57</v>
      </c>
      <c r="T144" s="16" t="s">
        <v>320</v>
      </c>
      <c r="U144" s="16" t="s">
        <v>59</v>
      </c>
      <c r="V144" s="16"/>
      <c r="W144" s="16" t="s">
        <v>60</v>
      </c>
      <c r="X144" s="17"/>
      <c r="Y144" s="17"/>
      <c r="Z144" s="16" t="str">
        <f>CONCATENATE(X144,"-",Y144)</f>
        <v>-</v>
      </c>
      <c r="AB144" s="22">
        <v>230345</v>
      </c>
      <c r="AD144" s="22">
        <v>230345</v>
      </c>
      <c r="AE144" s="22">
        <v>230345</v>
      </c>
      <c r="AF144" s="22">
        <v>230345</v>
      </c>
      <c r="AH144" s="19">
        <f t="shared" si="12"/>
        <v>1</v>
      </c>
      <c r="AJ144" s="22">
        <v>0</v>
      </c>
      <c r="AK144" s="22">
        <v>0</v>
      </c>
      <c r="AM144" s="16" t="s">
        <v>464</v>
      </c>
      <c r="AN144" s="23">
        <v>1</v>
      </c>
      <c r="AO144" s="23">
        <v>1</v>
      </c>
      <c r="AP144" s="19">
        <f>AO144/AN144</f>
        <v>1</v>
      </c>
      <c r="AR144" s="18" t="s">
        <v>531</v>
      </c>
    </row>
    <row r="145" spans="2:44" ht="89.25" customHeight="1">
      <c r="B145" s="17">
        <v>5821</v>
      </c>
      <c r="C145" s="16" t="s">
        <v>41</v>
      </c>
      <c r="D145" s="16" t="s">
        <v>42</v>
      </c>
      <c r="E145" s="16" t="s">
        <v>43</v>
      </c>
      <c r="F145" s="16" t="s">
        <v>314</v>
      </c>
      <c r="G145" s="16" t="s">
        <v>462</v>
      </c>
      <c r="H145" s="16" t="s">
        <v>88</v>
      </c>
      <c r="I145" s="16" t="s">
        <v>532</v>
      </c>
      <c r="J145" s="17" t="s">
        <v>48</v>
      </c>
      <c r="K145" s="16" t="s">
        <v>49</v>
      </c>
      <c r="L145" s="16" t="s">
        <v>142</v>
      </c>
      <c r="M145" s="16" t="s">
        <v>105</v>
      </c>
      <c r="N145" s="16"/>
      <c r="O145" s="17" t="s">
        <v>53</v>
      </c>
      <c r="P145" s="16" t="s">
        <v>54</v>
      </c>
      <c r="Q145" s="17" t="s">
        <v>57</v>
      </c>
      <c r="R145" s="16" t="s">
        <v>319</v>
      </c>
      <c r="S145" s="17" t="s">
        <v>57</v>
      </c>
      <c r="T145" s="16" t="s">
        <v>320</v>
      </c>
      <c r="U145" s="16" t="s">
        <v>59</v>
      </c>
      <c r="V145" s="16"/>
      <c r="W145" s="16" t="s">
        <v>60</v>
      </c>
      <c r="X145" s="17"/>
      <c r="Y145" s="17"/>
      <c r="Z145" s="16" t="str">
        <f>CONCATENATE(X145,"-",Y145)</f>
        <v>-</v>
      </c>
      <c r="AB145" s="22">
        <v>173429</v>
      </c>
      <c r="AD145" s="22">
        <v>173429</v>
      </c>
      <c r="AE145" s="22">
        <v>173429</v>
      </c>
      <c r="AF145" s="22">
        <v>173429</v>
      </c>
      <c r="AH145" s="19">
        <f t="shared" si="12"/>
        <v>1</v>
      </c>
      <c r="AJ145" s="22">
        <v>0</v>
      </c>
      <c r="AK145" s="22">
        <v>0</v>
      </c>
      <c r="AM145" s="16" t="s">
        <v>464</v>
      </c>
      <c r="AN145" s="23">
        <v>1</v>
      </c>
      <c r="AO145" s="23">
        <v>1</v>
      </c>
      <c r="AP145" s="19">
        <f>AO145/AN145</f>
        <v>1</v>
      </c>
      <c r="AR145" s="18" t="s">
        <v>533</v>
      </c>
    </row>
    <row r="146" spans="2:44" ht="89.25" customHeight="1">
      <c r="B146" s="17">
        <v>5821</v>
      </c>
      <c r="C146" s="16" t="s">
        <v>41</v>
      </c>
      <c r="D146" s="16" t="s">
        <v>42</v>
      </c>
      <c r="E146" s="16" t="s">
        <v>43</v>
      </c>
      <c r="F146" s="16" t="s">
        <v>314</v>
      </c>
      <c r="G146" s="16" t="s">
        <v>462</v>
      </c>
      <c r="H146" s="16" t="s">
        <v>88</v>
      </c>
      <c r="I146" s="16" t="s">
        <v>534</v>
      </c>
      <c r="J146" s="17" t="s">
        <v>48</v>
      </c>
      <c r="K146" s="16" t="s">
        <v>49</v>
      </c>
      <c r="L146" s="16" t="s">
        <v>159</v>
      </c>
      <c r="M146" s="16" t="s">
        <v>105</v>
      </c>
      <c r="N146" s="16" t="s">
        <v>535</v>
      </c>
      <c r="O146" s="17" t="s">
        <v>53</v>
      </c>
      <c r="P146" s="16" t="s">
        <v>54</v>
      </c>
      <c r="Q146" s="17" t="s">
        <v>57</v>
      </c>
      <c r="R146" s="16" t="s">
        <v>319</v>
      </c>
      <c r="S146" s="17" t="s">
        <v>57</v>
      </c>
      <c r="T146" s="16" t="s">
        <v>320</v>
      </c>
      <c r="U146" s="16" t="s">
        <v>59</v>
      </c>
      <c r="V146" s="16"/>
      <c r="W146" s="16" t="s">
        <v>60</v>
      </c>
      <c r="X146" s="17"/>
      <c r="Y146" s="17"/>
      <c r="Z146" s="16" t="str">
        <f>CONCATENATE(X146,"-",Y146)</f>
        <v>-</v>
      </c>
      <c r="AB146" s="22">
        <v>172625</v>
      </c>
      <c r="AD146" s="22">
        <v>172625</v>
      </c>
      <c r="AE146" s="22">
        <v>172625</v>
      </c>
      <c r="AF146" s="22">
        <v>172625</v>
      </c>
      <c r="AH146" s="19">
        <f t="shared" si="12"/>
        <v>1</v>
      </c>
      <c r="AJ146" s="22">
        <v>0</v>
      </c>
      <c r="AK146" s="22">
        <v>0</v>
      </c>
      <c r="AM146" s="16" t="s">
        <v>464</v>
      </c>
      <c r="AN146" s="23">
        <v>1</v>
      </c>
      <c r="AO146" s="23">
        <v>1</v>
      </c>
      <c r="AP146" s="19">
        <f>AO146/AN146</f>
        <v>1</v>
      </c>
      <c r="AR146" s="18" t="s">
        <v>536</v>
      </c>
    </row>
    <row r="147" spans="2:44" ht="89.25" customHeight="1">
      <c r="B147" s="17">
        <v>5821</v>
      </c>
      <c r="C147" s="16" t="s">
        <v>41</v>
      </c>
      <c r="D147" s="16" t="s">
        <v>42</v>
      </c>
      <c r="E147" s="16" t="s">
        <v>43</v>
      </c>
      <c r="F147" s="16" t="s">
        <v>314</v>
      </c>
      <c r="G147" s="16" t="s">
        <v>462</v>
      </c>
      <c r="H147" s="16" t="s">
        <v>88</v>
      </c>
      <c r="I147" s="16" t="s">
        <v>537</v>
      </c>
      <c r="J147" s="17" t="s">
        <v>48</v>
      </c>
      <c r="K147" s="16" t="s">
        <v>49</v>
      </c>
      <c r="L147" s="16" t="s">
        <v>236</v>
      </c>
      <c r="M147" s="16" t="s">
        <v>51</v>
      </c>
      <c r="N147" s="16" t="s">
        <v>538</v>
      </c>
      <c r="O147" s="17" t="s">
        <v>53</v>
      </c>
      <c r="P147" s="16" t="s">
        <v>54</v>
      </c>
      <c r="Q147" s="17" t="s">
        <v>57</v>
      </c>
      <c r="R147" s="16" t="s">
        <v>319</v>
      </c>
      <c r="S147" s="17" t="s">
        <v>57</v>
      </c>
      <c r="T147" s="16" t="s">
        <v>320</v>
      </c>
      <c r="U147" s="16" t="s">
        <v>59</v>
      </c>
      <c r="V147" s="16"/>
      <c r="W147" s="16" t="s">
        <v>60</v>
      </c>
      <c r="X147" s="17"/>
      <c r="Y147" s="17"/>
      <c r="Z147" s="16" t="str">
        <f>CONCATENATE(X147,"-",Y147)</f>
        <v>-</v>
      </c>
      <c r="AB147" s="22">
        <v>204510</v>
      </c>
      <c r="AD147" s="22">
        <v>204510</v>
      </c>
      <c r="AE147" s="22">
        <v>204510</v>
      </c>
      <c r="AF147" s="22">
        <v>195366</v>
      </c>
      <c r="AH147" s="19">
        <f t="shared" si="12"/>
        <v>0.955288249963327</v>
      </c>
      <c r="AJ147" s="22">
        <v>0</v>
      </c>
      <c r="AK147" s="22">
        <v>0</v>
      </c>
      <c r="AM147" s="16" t="s">
        <v>489</v>
      </c>
      <c r="AN147" s="23">
        <v>1</v>
      </c>
      <c r="AO147" s="23">
        <v>1</v>
      </c>
      <c r="AP147" s="19">
        <f>AO147/AN147</f>
        <v>1</v>
      </c>
      <c r="AR147" s="18" t="s">
        <v>539</v>
      </c>
    </row>
    <row r="149" ht="12.75" customHeight="1">
      <c r="U149" s="15"/>
    </row>
    <row r="152" ht="12.75" customHeight="1">
      <c r="AN152" s="20"/>
    </row>
    <row r="155" ht="12.75" customHeight="1">
      <c r="AE155" s="21"/>
    </row>
    <row r="156" ht="12.75" customHeight="1">
      <c r="AJ156" s="21"/>
    </row>
  </sheetData>
  <sheetProtection/>
  <mergeCells count="37">
    <mergeCell ref="G7:G8"/>
    <mergeCell ref="Q5:Q9"/>
    <mergeCell ref="R5:R9"/>
    <mergeCell ref="S5:S9"/>
    <mergeCell ref="T5:T9"/>
    <mergeCell ref="B5:M6"/>
    <mergeCell ref="N5:N9"/>
    <mergeCell ref="O5:O9"/>
    <mergeCell ref="P5:P9"/>
    <mergeCell ref="B7:B8"/>
    <mergeCell ref="C7:C8"/>
    <mergeCell ref="Y5:Y9"/>
    <mergeCell ref="Z5:Z9"/>
    <mergeCell ref="AB5:AH5"/>
    <mergeCell ref="AJ5:AK6"/>
    <mergeCell ref="U5:U9"/>
    <mergeCell ref="V5:V9"/>
    <mergeCell ref="W5:W9"/>
    <mergeCell ref="X5:X9"/>
    <mergeCell ref="AM5:AM7"/>
    <mergeCell ref="AN5:AP5"/>
    <mergeCell ref="AR5:AR7"/>
    <mergeCell ref="AD6:AF6"/>
    <mergeCell ref="AH6:AH7"/>
    <mergeCell ref="AN6:AN7"/>
    <mergeCell ref="AO6:AO7"/>
    <mergeCell ref="AP6:AP7"/>
    <mergeCell ref="L7:L8"/>
    <mergeCell ref="M7:M8"/>
    <mergeCell ref="B9:M9"/>
    <mergeCell ref="H7:H8"/>
    <mergeCell ref="I7:I8"/>
    <mergeCell ref="J7:J8"/>
    <mergeCell ref="K7:K8"/>
    <mergeCell ref="D7:D8"/>
    <mergeCell ref="E7:E8"/>
    <mergeCell ref="F7:F8"/>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hector_rodriguez</dc:creator>
  <cp:keywords/>
  <dc:description/>
  <cp:lastModifiedBy>H. AYUNTAMIENTO</cp:lastModifiedBy>
  <dcterms:created xsi:type="dcterms:W3CDTF">2007-10-20T01:48:21Z</dcterms:created>
  <dcterms:modified xsi:type="dcterms:W3CDTF">2011-01-04T20:45:29Z</dcterms:modified>
  <cp:category/>
  <cp:version/>
  <cp:contentType/>
  <cp:contentStatus/>
</cp:coreProperties>
</file>