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UN\Desktop\FORMATOS NUEVOS TRIMESTRES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Hoja1!$A$1:$AP$8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1" l="1"/>
  <c r="AO5" i="1" l="1"/>
  <c r="M5" i="1"/>
  <c r="AO4" i="1" l="1"/>
  <c r="AH4" i="1"/>
  <c r="AH5" i="1"/>
  <c r="M4" i="1" l="1"/>
</calcChain>
</file>

<file path=xl/sharedStrings.xml><?xml version="1.0" encoding="utf-8"?>
<sst xmlns="http://schemas.openxmlformats.org/spreadsheetml/2006/main" count="93" uniqueCount="87">
  <si>
    <t>MUNICIPIO DE GUASAVE</t>
  </si>
  <si>
    <t>AÑO</t>
  </si>
  <si>
    <t>PERIODO</t>
  </si>
  <si>
    <t>CUENTA CONTABLE</t>
  </si>
  <si>
    <t>NOMBRE DE LA CUENTA CONTABLE</t>
  </si>
  <si>
    <t>NUMERO  DE OBRA</t>
  </si>
  <si>
    <t>MUNICIPIO</t>
  </si>
  <si>
    <t>LOCALIDAD</t>
  </si>
  <si>
    <t>PROGRAMA</t>
  </si>
  <si>
    <t>SUBPROGRAMA</t>
  </si>
  <si>
    <t>NOMBRE DEL PROYECTO</t>
  </si>
  <si>
    <t>IMPORTE TOTAL AUTORIZADO</t>
  </si>
  <si>
    <t>ORIGEN FEDERAL</t>
  </si>
  <si>
    <t>IMPORTE FEDERAL</t>
  </si>
  <si>
    <t>ORIGEN ESTATAL</t>
  </si>
  <si>
    <t>IMPORTE ESTATAL</t>
  </si>
  <si>
    <t>ORIGEN MUNICIPAL</t>
  </si>
  <si>
    <t>IMPORTE MUNICIPAL</t>
  </si>
  <si>
    <t>OTRAS INVERSIONES</t>
  </si>
  <si>
    <t xml:space="preserve">ORIGEN </t>
  </si>
  <si>
    <t>IMPORTE OTRAS INVERSIONES</t>
  </si>
  <si>
    <t>MODALIDAD DE EJECUCION</t>
  </si>
  <si>
    <t>TIPO DE CONTRATACION</t>
  </si>
  <si>
    <t>NOMBRE DEL CONTRATISTA</t>
  </si>
  <si>
    <t>REPRESENTANTE LEGAL</t>
  </si>
  <si>
    <t>NUMERO DE CONTRATO</t>
  </si>
  <si>
    <t>IMPORTE DEL CONTRATO</t>
  </si>
  <si>
    <t>FECHA DE CONTRATO</t>
  </si>
  <si>
    <t>FECHA DE INICIO DE EJECUCION</t>
  </si>
  <si>
    <t>FECHA DE TERMINACION DE EJECUCION</t>
  </si>
  <si>
    <t>PORCENTAJE AVANCE FISICO</t>
  </si>
  <si>
    <t>IMPORTE EJERCIDO</t>
  </si>
  <si>
    <t>PORCENTAJE AVANCE FINANCIERO</t>
  </si>
  <si>
    <t>BENEFICIARIOS</t>
  </si>
  <si>
    <t>ESTATUS</t>
  </si>
  <si>
    <t>FECHA CONVENIO MODIFICATORIO</t>
  </si>
  <si>
    <t>TIPO DE CONVENIO MODIFICATORIO</t>
  </si>
  <si>
    <t>IMPORTE CONVENIO MODIFICATORIO</t>
  </si>
  <si>
    <t>DIAS QUE SE INCREMENTAN EN EL CONVENIO</t>
  </si>
  <si>
    <t>FECHA ACTA DE ENTREGA</t>
  </si>
  <si>
    <t>FECHA ACTA DE DE SUSPENSION</t>
  </si>
  <si>
    <t>GUASAVE</t>
  </si>
  <si>
    <t>INFRAESTRUCTURA URBANA</t>
  </si>
  <si>
    <t>REHABILITACION</t>
  </si>
  <si>
    <t>LONGITUD</t>
  </si>
  <si>
    <t>LATITUD</t>
  </si>
  <si>
    <t>POR CONTRATO</t>
  </si>
  <si>
    <t>ADJUDICACION DIRECTA</t>
  </si>
  <si>
    <t>TERMINADA</t>
  </si>
  <si>
    <t>REPORTE DE OBRAS PUBLICAS BD-36 PRIMER TRIMESTRE DEL 2020</t>
  </si>
  <si>
    <t>CONSTRUCCION DE PUENTE VEHICULAR EN LA LOCALIDAD DE PUEBLO VIEJO, MUNICIPIO DE GUASAVE, ESTADO DE SINALOA.</t>
  </si>
  <si>
    <t>PUENTES</t>
  </si>
  <si>
    <t>COMUNICACIONES</t>
  </si>
  <si>
    <t>25.599988,</t>
  </si>
  <si>
    <t>PUEBLO VIEJO</t>
  </si>
  <si>
    <t>REMANENTES PREDIAL RUSTICO 2019</t>
  </si>
  <si>
    <t>CONSTRUCTORA VIGOVI, S.A. DE C.V.</t>
  </si>
  <si>
    <t>ING. JOSE MANUEL VIDALES CASTRO</t>
  </si>
  <si>
    <t>PR/2020 MGU001 PU</t>
  </si>
  <si>
    <t>04 DE FEBRERO DE 2020</t>
  </si>
  <si>
    <t>10 DE FEBRERO DE 2020</t>
  </si>
  <si>
    <t>19 DE MARZO DE 2020</t>
  </si>
  <si>
    <t>JUAN JOSE RIOS</t>
  </si>
  <si>
    <t>25.755872,</t>
  </si>
  <si>
    <t>REHABILITACION DE CASA EJIDAL DEL EJIDO LAS VACAS EN LA LOCALIDAD DE JUAN JOSE RIOS, MUNICIPIO DE GUASAVE, ESTADO DE SINALOA.</t>
  </si>
  <si>
    <t>INVERSION DIRECTA 2020</t>
  </si>
  <si>
    <t>C. JOSE MARTIN LOPEZ CARRILLO</t>
  </si>
  <si>
    <t>MGU I.D. 02/2020 P.U</t>
  </si>
  <si>
    <t>23 DE MARZO DE 2020</t>
  </si>
  <si>
    <t>26 DE MARZO DE 2020</t>
  </si>
  <si>
    <t>EN PROCESO</t>
  </si>
  <si>
    <t>JUAN JOSÉ RÍOS</t>
  </si>
  <si>
    <t>25°45´35.27´´N</t>
  </si>
  <si>
    <t>108°49´14.71´´ O</t>
  </si>
  <si>
    <t>INFRAESTRUCTURA URBANA-RURAL</t>
  </si>
  <si>
    <t>REHABILITACIÓN</t>
  </si>
  <si>
    <t>BACHEO CON CARPETA ASFALTICA (ETAPA 2) EN LA SINDICATURA DE JUAN JOSE RIOS MUNICIPIO DE GUASAVE EN EL ESTADO DE SINALOA.</t>
  </si>
  <si>
    <t>CAPUFE MUNICIPAL 2019</t>
  </si>
  <si>
    <t>CONTRATO</t>
  </si>
  <si>
    <t>ADJUDICACIÓN DIRECTA</t>
  </si>
  <si>
    <t>C. GABRIEL GONZALEZ FONSECA</t>
  </si>
  <si>
    <t>MGU001/OP/CAPUFE-MPAL-EC/2019-20</t>
  </si>
  <si>
    <t>28 DE ENERO DEL 2020</t>
  </si>
  <si>
    <t>03 DE FEBRERO DEL 2020</t>
  </si>
  <si>
    <t>10 DE FEBRERO DEL 2020</t>
  </si>
  <si>
    <t>CONCLUIDA</t>
  </si>
  <si>
    <t>24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</si>
</sst>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4" fontId="0" fillId="0" borderId="1" xfId="3" applyFont="1" applyBorder="1" applyAlignment="1">
      <alignment horizontal="left" vertical="center" wrapText="1"/>
    </xf>
    <xf numFmtId="43" fontId="0" fillId="0" borderId="1" xfId="1" applyFont="1" applyBorder="1" applyAlignment="1">
      <alignment horizontal="left" vertical="center" wrapText="1"/>
    </xf>
    <xf numFmtId="9" fontId="0" fillId="0" borderId="1" xfId="2" applyFont="1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8" fontId="0" fillId="0" borderId="1" xfId="3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9" fontId="0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1" xfId="3" applyFont="1" applyBorder="1" applyAlignment="1">
      <alignment vertical="center"/>
    </xf>
    <xf numFmtId="44" fontId="0" fillId="0" borderId="1" xfId="3" applyFont="1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9" fontId="0" fillId="0" borderId="1" xfId="2" applyFont="1" applyBorder="1" applyAlignment="1">
      <alignment horizontal="center" vertical="center"/>
    </xf>
  </cellXfs>
  <cellStyles count="6">
    <cellStyle name="Millares" xfId="1" builtinId="3"/>
    <cellStyle name="Millares 2" xfId="5"/>
    <cellStyle name="Moneda" xfId="3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"/>
  <sheetViews>
    <sheetView tabSelected="1" view="pageBreakPreview" zoomScale="70" zoomScaleNormal="70" zoomScaleSheetLayoutView="70" workbookViewId="0">
      <selection activeCell="A6" sqref="A6"/>
    </sheetView>
  </sheetViews>
  <sheetFormatPr baseColWidth="10" defaultRowHeight="15.75" x14ac:dyDescent="0.25"/>
  <cols>
    <col min="1" max="2" width="11" style="1" customWidth="1"/>
    <col min="3" max="3" width="17.125" style="1" customWidth="1"/>
    <col min="4" max="4" width="11" style="1" customWidth="1"/>
    <col min="5" max="5" width="13" style="1" customWidth="1"/>
    <col min="6" max="6" width="11" style="1" customWidth="1"/>
    <col min="7" max="7" width="17" style="1" customWidth="1"/>
    <col min="8" max="9" width="20.625" style="1" customWidth="1"/>
    <col min="10" max="10" width="13.75" style="1" customWidth="1"/>
    <col min="11" max="11" width="15.375" style="1" customWidth="1"/>
    <col min="12" max="12" width="47.375" style="1" customWidth="1"/>
    <col min="13" max="13" width="15" style="1" customWidth="1"/>
    <col min="14" max="14" width="15.125" style="1" customWidth="1"/>
    <col min="15" max="15" width="17.75" style="6" customWidth="1"/>
    <col min="16" max="16" width="12.5" style="1" bestFit="1" customWidth="1"/>
    <col min="17" max="17" width="14.25" style="6" bestFit="1" customWidth="1"/>
    <col min="18" max="18" width="14" style="1" bestFit="1" customWidth="1"/>
    <col min="19" max="19" width="14" style="6" bestFit="1" customWidth="1"/>
    <col min="20" max="20" width="12.625" style="1" customWidth="1"/>
    <col min="21" max="21" width="11" style="1" customWidth="1"/>
    <col min="22" max="22" width="12.125" style="6" customWidth="1"/>
    <col min="23" max="23" width="14.25" style="1" customWidth="1"/>
    <col min="24" max="24" width="17.125" style="1" customWidth="1"/>
    <col min="25" max="25" width="27.375" style="1" customWidth="1"/>
    <col min="26" max="26" width="22.625" style="1" customWidth="1"/>
    <col min="27" max="27" width="17.25" style="1" customWidth="1"/>
    <col min="28" max="28" width="15.5" style="6" bestFit="1" customWidth="1"/>
    <col min="29" max="30" width="13.75" style="1" bestFit="1" customWidth="1"/>
    <col min="31" max="31" width="14.125" style="1" customWidth="1"/>
    <col min="32" max="32" width="13.125" style="1" customWidth="1"/>
    <col min="33" max="33" width="13.5" style="6" bestFit="1" customWidth="1"/>
    <col min="34" max="34" width="11" style="7" customWidth="1"/>
    <col min="35" max="36" width="11" style="1" customWidth="1"/>
    <col min="37" max="38" width="12.875" style="1" customWidth="1"/>
    <col min="39" max="39" width="12.25" style="1" customWidth="1"/>
    <col min="40" max="42" width="11" style="1" customWidth="1"/>
    <col min="43" max="16384" width="11" style="1"/>
  </cols>
  <sheetData>
    <row r="1" spans="1:42" ht="46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43.5" customHeight="1" x14ac:dyDescent="0.25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s="9" customFormat="1" ht="5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45</v>
      </c>
      <c r="I3" s="9" t="s">
        <v>44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10" t="s">
        <v>13</v>
      </c>
      <c r="P3" s="9" t="s">
        <v>14</v>
      </c>
      <c r="Q3" s="10" t="s">
        <v>15</v>
      </c>
      <c r="R3" s="9" t="s">
        <v>16</v>
      </c>
      <c r="S3" s="10" t="s">
        <v>17</v>
      </c>
      <c r="T3" s="9" t="s">
        <v>18</v>
      </c>
      <c r="U3" s="9" t="s">
        <v>19</v>
      </c>
      <c r="V3" s="10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10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10" t="s">
        <v>31</v>
      </c>
      <c r="AH3" s="11" t="s">
        <v>32</v>
      </c>
      <c r="AI3" s="9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</row>
    <row r="4" spans="1:42" s="2" customFormat="1" ht="47.25" x14ac:dyDescent="0.25">
      <c r="A4" s="2">
        <v>2020</v>
      </c>
      <c r="B4" s="2">
        <v>1</v>
      </c>
      <c r="F4" s="2" t="s">
        <v>41</v>
      </c>
      <c r="G4" s="2" t="s">
        <v>62</v>
      </c>
      <c r="H4" s="2" t="s">
        <v>63</v>
      </c>
      <c r="I4" s="2">
        <v>-108.820244</v>
      </c>
      <c r="J4" s="2" t="s">
        <v>42</v>
      </c>
      <c r="K4" s="2" t="s">
        <v>43</v>
      </c>
      <c r="L4" s="2" t="s">
        <v>64</v>
      </c>
      <c r="M4" s="12">
        <f>+O4+Q4+S4+V4</f>
        <v>492900.02</v>
      </c>
      <c r="O4" s="3"/>
      <c r="Q4" s="12"/>
      <c r="R4" s="2" t="s">
        <v>65</v>
      </c>
      <c r="S4" s="12">
        <v>492900.02</v>
      </c>
      <c r="V4" s="4"/>
      <c r="W4" s="2" t="s">
        <v>46</v>
      </c>
      <c r="X4" s="2" t="s">
        <v>47</v>
      </c>
      <c r="Y4" s="2" t="s">
        <v>66</v>
      </c>
      <c r="Z4" s="2" t="s">
        <v>66</v>
      </c>
      <c r="AA4" s="13" t="s">
        <v>67</v>
      </c>
      <c r="AB4" s="8">
        <v>492710.06</v>
      </c>
      <c r="AC4" s="2" t="s">
        <v>68</v>
      </c>
      <c r="AD4" s="2" t="s">
        <v>69</v>
      </c>
      <c r="AF4" s="14">
        <v>0.6</v>
      </c>
      <c r="AG4" s="3">
        <v>0</v>
      </c>
      <c r="AH4" s="5">
        <f t="shared" ref="AH4:AH5" si="0">AG4/AB4</f>
        <v>0</v>
      </c>
      <c r="AI4" s="2">
        <v>860</v>
      </c>
      <c r="AJ4" s="2" t="s">
        <v>70</v>
      </c>
      <c r="AM4" s="3"/>
      <c r="AO4" s="2">
        <f>AE4</f>
        <v>0</v>
      </c>
    </row>
    <row r="5" spans="1:42" s="2" customFormat="1" ht="47.25" x14ac:dyDescent="0.25">
      <c r="A5" s="2">
        <v>2020</v>
      </c>
      <c r="B5" s="2">
        <v>1</v>
      </c>
      <c r="F5" s="2" t="s">
        <v>41</v>
      </c>
      <c r="G5" s="2" t="s">
        <v>54</v>
      </c>
      <c r="H5" s="2" t="s">
        <v>53</v>
      </c>
      <c r="I5" s="2">
        <v>-108.41742600000001</v>
      </c>
      <c r="J5" s="2" t="s">
        <v>52</v>
      </c>
      <c r="K5" s="2" t="s">
        <v>51</v>
      </c>
      <c r="L5" s="2" t="s">
        <v>50</v>
      </c>
      <c r="M5" s="12">
        <f>+O5+Q5+S5+V5</f>
        <v>510054.88</v>
      </c>
      <c r="O5" s="3"/>
      <c r="Q5" s="12"/>
      <c r="R5" s="2" t="s">
        <v>55</v>
      </c>
      <c r="S5" s="12">
        <v>510054.88</v>
      </c>
      <c r="V5" s="4"/>
      <c r="W5" s="2" t="s">
        <v>46</v>
      </c>
      <c r="X5" s="2" t="s">
        <v>47</v>
      </c>
      <c r="Y5" s="2" t="s">
        <v>56</v>
      </c>
      <c r="Z5" s="2" t="s">
        <v>57</v>
      </c>
      <c r="AA5" s="13" t="s">
        <v>58</v>
      </c>
      <c r="AB5" s="8">
        <v>509818.06</v>
      </c>
      <c r="AC5" s="2" t="s">
        <v>59</v>
      </c>
      <c r="AD5" s="2" t="s">
        <v>60</v>
      </c>
      <c r="AE5" s="2" t="s">
        <v>61</v>
      </c>
      <c r="AF5" s="14">
        <v>1</v>
      </c>
      <c r="AG5" s="3">
        <v>509705.09</v>
      </c>
      <c r="AH5" s="5">
        <f t="shared" si="0"/>
        <v>0.99977841114534083</v>
      </c>
      <c r="AI5" s="2">
        <v>859</v>
      </c>
      <c r="AJ5" s="2" t="s">
        <v>48</v>
      </c>
      <c r="AM5" s="3"/>
      <c r="AO5" s="2" t="str">
        <f>AE5</f>
        <v>19 DE MARZO DE 2020</v>
      </c>
    </row>
    <row r="6" spans="1:42" ht="47.25" x14ac:dyDescent="0.25">
      <c r="A6" s="17">
        <v>2020</v>
      </c>
      <c r="B6" s="18">
        <v>1</v>
      </c>
      <c r="C6" s="19"/>
      <c r="D6" s="19"/>
      <c r="E6" s="19"/>
      <c r="F6" s="19" t="s">
        <v>41</v>
      </c>
      <c r="G6" s="13" t="s">
        <v>71</v>
      </c>
      <c r="H6" s="19" t="s">
        <v>72</v>
      </c>
      <c r="I6" s="19" t="s">
        <v>73</v>
      </c>
      <c r="J6" s="13" t="s">
        <v>74</v>
      </c>
      <c r="K6" s="19" t="s">
        <v>75</v>
      </c>
      <c r="L6" s="13" t="s">
        <v>76</v>
      </c>
      <c r="M6" s="20">
        <v>712713.67</v>
      </c>
      <c r="N6" s="21" t="s">
        <v>77</v>
      </c>
      <c r="O6" s="20">
        <v>712713.67</v>
      </c>
      <c r="P6" s="20"/>
      <c r="Q6" s="20"/>
      <c r="R6" s="13"/>
      <c r="S6" s="20"/>
      <c r="T6" s="19"/>
      <c r="U6" s="19"/>
      <c r="V6" s="22"/>
      <c r="W6" s="19" t="s">
        <v>78</v>
      </c>
      <c r="X6" s="13" t="s">
        <v>79</v>
      </c>
      <c r="Y6" s="13" t="s">
        <v>80</v>
      </c>
      <c r="Z6" s="13" t="s">
        <v>80</v>
      </c>
      <c r="AA6" s="13" t="s">
        <v>81</v>
      </c>
      <c r="AB6" s="20">
        <v>711883.97</v>
      </c>
      <c r="AC6" s="13" t="s">
        <v>82</v>
      </c>
      <c r="AD6" s="13" t="s">
        <v>83</v>
      </c>
      <c r="AE6" s="13" t="s">
        <v>84</v>
      </c>
      <c r="AF6" s="23">
        <v>1</v>
      </c>
      <c r="AG6" s="20">
        <v>711820.57</v>
      </c>
      <c r="AH6" s="23">
        <v>1</v>
      </c>
      <c r="AI6" s="17">
        <f>5000+10000</f>
        <v>15000</v>
      </c>
      <c r="AJ6" s="19" t="s">
        <v>85</v>
      </c>
      <c r="AK6" s="19"/>
      <c r="AL6" s="19"/>
      <c r="AM6" s="19"/>
      <c r="AN6" s="19"/>
      <c r="AO6" s="13" t="s">
        <v>86</v>
      </c>
      <c r="AP6" s="19"/>
    </row>
  </sheetData>
  <mergeCells count="2">
    <mergeCell ref="A1:AP1"/>
    <mergeCell ref="A2:AP2"/>
  </mergeCells>
  <pageMargins left="0.70866141732283472" right="0.70866141732283472" top="0.74803149606299213" bottom="0.74803149606299213" header="0.31496062992125984" footer="0.31496062992125984"/>
  <pageSetup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 OBRAS</dc:creator>
  <cp:lastModifiedBy>COMUN</cp:lastModifiedBy>
  <cp:lastPrinted>2019-07-11T19:48:52Z</cp:lastPrinted>
  <dcterms:created xsi:type="dcterms:W3CDTF">2018-08-08T18:15:52Z</dcterms:created>
  <dcterms:modified xsi:type="dcterms:W3CDTF">2020-10-27T18:37:44Z</dcterms:modified>
</cp:coreProperties>
</file>