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G MOISES VERDUGO\REPORTE DE INVERSION EN OBRA PUBLICA\2019\"/>
    </mc:Choice>
  </mc:AlternateContent>
  <bookViews>
    <workbookView xWindow="0" yWindow="0" windowWidth="24000" windowHeight="946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AH5" i="1"/>
  <c r="M6" i="1"/>
  <c r="M7" i="1"/>
  <c r="M8" i="1"/>
  <c r="M10" i="1"/>
  <c r="M9" i="1"/>
  <c r="M11" i="1"/>
  <c r="M12" i="1"/>
  <c r="M5" i="1"/>
</calcChain>
</file>

<file path=xl/sharedStrings.xml><?xml version="1.0" encoding="utf-8"?>
<sst xmlns="http://schemas.openxmlformats.org/spreadsheetml/2006/main" count="197" uniqueCount="122">
  <si>
    <t>MUNICIPIO DE GUASAVE</t>
  </si>
  <si>
    <t>AÑO</t>
  </si>
  <si>
    <t>PERIODO</t>
  </si>
  <si>
    <t>CUENTA CONTABLE</t>
  </si>
  <si>
    <t>NOMBRE DE LA CUENTA CONTABLE</t>
  </si>
  <si>
    <t>NUMERO  DE OBRA</t>
  </si>
  <si>
    <t>MUNICIPIO</t>
  </si>
  <si>
    <t>LOCALIDAD</t>
  </si>
  <si>
    <t>PROGRAMA</t>
  </si>
  <si>
    <t>SUBPROGRAMA</t>
  </si>
  <si>
    <t>NOMBRE DEL PROYECTO</t>
  </si>
  <si>
    <t>IMPORTE TOTAL AUTORIZADO</t>
  </si>
  <si>
    <t>ORIGEN FEDERAL</t>
  </si>
  <si>
    <t>IMPORTE FEDERAL</t>
  </si>
  <si>
    <t>ORIGEN ESTATAL</t>
  </si>
  <si>
    <t>IMPORTE ESTATAL</t>
  </si>
  <si>
    <t>ORIGEN MUNICIPAL</t>
  </si>
  <si>
    <t>IMPORTE MUNICIPAL</t>
  </si>
  <si>
    <t>OTRAS INVERSIONES</t>
  </si>
  <si>
    <t xml:space="preserve">ORIGEN </t>
  </si>
  <si>
    <t>IMPORTE OTRAS INVERSIONES</t>
  </si>
  <si>
    <t>MODALIDAD DE EJECUCION</t>
  </si>
  <si>
    <t>TIPO DE CONTRATACION</t>
  </si>
  <si>
    <t>NOMBRE DEL CONTRATISTA</t>
  </si>
  <si>
    <t>REPRESENTANTE LEGAL</t>
  </si>
  <si>
    <t>NUMERO DE CONTRATO</t>
  </si>
  <si>
    <t>IMPORTE DEL CONTRATO</t>
  </si>
  <si>
    <t>FECHA DE CONTRATO</t>
  </si>
  <si>
    <t>FECHA DE INICIO DE EJECUCION</t>
  </si>
  <si>
    <t>FECHA DE TERMINACION DE EJECUCION</t>
  </si>
  <si>
    <t>PORCENTAJE AVANCE FISICO</t>
  </si>
  <si>
    <t>IMPORTE EJERCIDO</t>
  </si>
  <si>
    <t>PORCENTAJE AVANCE FINANCIERO</t>
  </si>
  <si>
    <t>BENEFICIARIOS</t>
  </si>
  <si>
    <t>ESTATUS</t>
  </si>
  <si>
    <t>FECHA CONVENIO MODIFICATORIO</t>
  </si>
  <si>
    <t>TIPO DE CONVENIO MODIFICATORIO</t>
  </si>
  <si>
    <t>IMPORTE CONVENIO MODIFICATORIO</t>
  </si>
  <si>
    <t>DIAS QUE SE INCREMENTAN EN EL CONVENIO</t>
  </si>
  <si>
    <t>FECHA ACTA DE ENTREGA</t>
  </si>
  <si>
    <t>FECHA ACTA DE DE SUSPENSION</t>
  </si>
  <si>
    <t>GUASAVE</t>
  </si>
  <si>
    <t>INFRAESTRUCTURA URBANA</t>
  </si>
  <si>
    <t>REHABILITACION</t>
  </si>
  <si>
    <t>CONSTRUCCION</t>
  </si>
  <si>
    <t>LONGITUD</t>
  </si>
  <si>
    <t>LATITUD</t>
  </si>
  <si>
    <t>POR CONTRATO</t>
  </si>
  <si>
    <t>ADJUDICACION DIRECTA</t>
  </si>
  <si>
    <t>SAN NARCISO</t>
  </si>
  <si>
    <t>EL TAJITO</t>
  </si>
  <si>
    <t>MARIA ELENA CARAVANTES BUELNA</t>
  </si>
  <si>
    <t>PALOS VERDES</t>
  </si>
  <si>
    <t xml:space="preserve">25.661339, </t>
  </si>
  <si>
    <t>DEPORTE</t>
  </si>
  <si>
    <t>MEJORAMIENTO FIRMES EN CASA EJIDAL SAN NARCISO, MUNICIPIO DE GUASAVE, ESTADO DE SINALOA.</t>
  </si>
  <si>
    <t>CONSTRUCCION DE CERCA PERIMETRAL EN CASA EJIDAL DE LAS AGUAMITAS, MUNICIPIO DE GUASAVE, ESTADO DE SINALOA.</t>
  </si>
  <si>
    <t>CONSTRUCCION DE AULA PARA SISTEMA COMPUTACIONAL EN CASA EJIDAL DE EMILIANO ZAPATA, MUNICIPIO DE GUASAVE, ESTADO DE SINALOA.</t>
  </si>
  <si>
    <t>CONSTRUCCION DE CANCHA DE USOS MULTIPLES EN LA LOCALIDAD EL CAMPITO AMPLIACION LA CHUPARROSA, MUNICIPIO DE GUASAVE, ESTADO DE SINALOA.</t>
  </si>
  <si>
    <t>REHABILITACION DE CANCHA DE USOS MULTIPLES EN LA LOCALIDAD DE TAMAZULA, MUNICIPIO DE GUASAVE, ESTADO DE SINALOA.</t>
  </si>
  <si>
    <t>REHABILITACION DE COMISARIA DE LEYVA SOLANO, MUNICIPIO DE GUASAVE, ESTADO DE SINALOA.</t>
  </si>
  <si>
    <t>MEJORAMIENTO DE CASA EJIDAL EN LA COMUNIDAD DE PALOS VERDES, MUNICIPIO DE GUASAVE, ESTADO DE SINALOA.</t>
  </si>
  <si>
    <t>CONSTRUCCION DE ANDADOR CON BANQUETAS DE 10 CMS EN EL INTERIOR Y EXTERIOR DE PLAZUELA DE LA COMUNIDAD DE EL TAJITO, MUNICIPIO DE GUASAVE, ESTADO DE SINALOA.</t>
  </si>
  <si>
    <t xml:space="preserve">25.440209, </t>
  </si>
  <si>
    <t xml:space="preserve">25.648309, </t>
  </si>
  <si>
    <t xml:space="preserve">25.490991, </t>
  </si>
  <si>
    <t xml:space="preserve">25.531645, </t>
  </si>
  <si>
    <t xml:space="preserve">25.379512, </t>
  </si>
  <si>
    <t xml:space="preserve">25.446395, </t>
  </si>
  <si>
    <t xml:space="preserve">25.664876, </t>
  </si>
  <si>
    <t>LAS AGUAMITAS</t>
  </si>
  <si>
    <t>EMILIANO ZAPATA</t>
  </si>
  <si>
    <t>EL CAMPITO AMPLIACION LA CHUPARROSA</t>
  </si>
  <si>
    <t>TAMAZULA</t>
  </si>
  <si>
    <t>GABRIEL LEYVA SOLANO</t>
  </si>
  <si>
    <t>PREDIAL RUSTICO 2019</t>
  </si>
  <si>
    <t>INVITACION A CUANDO MENOS 3 PERSONAS</t>
  </si>
  <si>
    <t>MAYLI JANETH LOPEZ ESPINOZA</t>
  </si>
  <si>
    <t>CONSTRUCTORA LOS LICHIS, S.A. DE C.V.</t>
  </si>
  <si>
    <t>INGENIERIA INTEGRAL DE CONSTRUCCION DE SINALOA, S.A. DE C.V.</t>
  </si>
  <si>
    <t>CONSTRUCCIONES JEANAI, S.A. DE C.V.</t>
  </si>
  <si>
    <t>C. JOSE ANTONIO OJEDA CASTRO</t>
  </si>
  <si>
    <t>C. FRANCISCO JAVIER LANDEROS ROSALES</t>
  </si>
  <si>
    <t>C. JOAQUIN EVERTO ATONDO LOPEZ</t>
  </si>
  <si>
    <t>PR/2019 MGU001 PU</t>
  </si>
  <si>
    <t>PR/2019 MGU002 PU</t>
  </si>
  <si>
    <t>PR/2019 MGU003 PU</t>
  </si>
  <si>
    <t>PR/2019 MGU004 PU</t>
  </si>
  <si>
    <t>PR/2019 MGU005 PU</t>
  </si>
  <si>
    <t>$52,283.33</t>
  </si>
  <si>
    <t>$146,379.30</t>
  </si>
  <si>
    <t>$466,490.25</t>
  </si>
  <si>
    <t>$476,365.97</t>
  </si>
  <si>
    <t>$1,163,939.01</t>
  </si>
  <si>
    <t>$128,273.54</t>
  </si>
  <si>
    <t>$717,321.32</t>
  </si>
  <si>
    <t>$311,486.95</t>
  </si>
  <si>
    <t>14 DE MAYO DE 2019</t>
  </si>
  <si>
    <t>11 DE JUNIO DE 2019</t>
  </si>
  <si>
    <t>03 DE JUNIO DE 2019</t>
  </si>
  <si>
    <t>24 DE JUNIO DE 2019</t>
  </si>
  <si>
    <t>20 DE MAYO DE 2019</t>
  </si>
  <si>
    <t>17 DE JUNIO DE 2019</t>
  </si>
  <si>
    <t>10 DE JUNIO DE 2019</t>
  </si>
  <si>
    <t>01 DE JULIO DE 2019</t>
  </si>
  <si>
    <t>18 DE JULIO DE 2019</t>
  </si>
  <si>
    <t>04 DE JULIO DE 2019</t>
  </si>
  <si>
    <t>11 DE SEPTIEMBRE DE 2019</t>
  </si>
  <si>
    <t>24 DE JULIO DE 2019</t>
  </si>
  <si>
    <t>29 DE AGOSTO DE 2019</t>
  </si>
  <si>
    <t>TERMINADA</t>
  </si>
  <si>
    <t>EN PROCESO</t>
  </si>
  <si>
    <t>CIUDAD DE GUASAVE</t>
  </si>
  <si>
    <t>25.566070,</t>
  </si>
  <si>
    <t>INVERSION DIRECTA 2019</t>
  </si>
  <si>
    <t>MGU I.D. 01/2019 P.U</t>
  </si>
  <si>
    <t>REHABILITACION GENERAL DE CENTRO CULTURAL MARIA DEL ROSARIO ESPINOZA EN LA CIUDAD DE GUASAVE, MUNICIPIO DE GUASAVE, ESTADO DE SINALOA.</t>
  </si>
  <si>
    <t>$326,145.50</t>
  </si>
  <si>
    <t>CULTURA</t>
  </si>
  <si>
    <t>03 DE MAYO DE 2019</t>
  </si>
  <si>
    <t>07 DE JUNIO DE 2019</t>
  </si>
  <si>
    <t>REPORTE DE OBRAS PUBLICAS BD-36 SEGUNDO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</si>
</sst>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4" fontId="0" fillId="0" borderId="1" xfId="3" applyFont="1" applyBorder="1" applyAlignment="1">
      <alignment horizontal="left" vertical="center" wrapText="1"/>
    </xf>
    <xf numFmtId="43" fontId="0" fillId="0" borderId="1" xfId="1" applyFont="1" applyBorder="1" applyAlignment="1">
      <alignment horizontal="left" vertical="center" wrapText="1"/>
    </xf>
    <xf numFmtId="9" fontId="0" fillId="0" borderId="1" xfId="2" applyFont="1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9" fontId="0" fillId="0" borderId="0" xfId="2" applyFont="1" applyAlignment="1">
      <alignment horizontal="center" vertical="center" wrapText="1"/>
    </xf>
    <xf numFmtId="8" fontId="0" fillId="0" borderId="1" xfId="3" applyNumberFormat="1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9" fontId="5" fillId="0" borderId="1" xfId="2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left" vertical="center" wrapText="1"/>
    </xf>
  </cellXfs>
  <cellStyles count="5">
    <cellStyle name="Millares" xfId="1" builtinId="3"/>
    <cellStyle name="Moneda" xfId="3" builtinId="4"/>
    <cellStyle name="Normal" xfId="0" builtinId="0"/>
    <cellStyle name="Normal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2"/>
  <sheetViews>
    <sheetView tabSelected="1" view="pageBreakPreview" topLeftCell="O1" zoomScale="70" zoomScaleNormal="70" zoomScaleSheetLayoutView="70" workbookViewId="0">
      <selection activeCell="Y5" sqref="Y5"/>
    </sheetView>
  </sheetViews>
  <sheetFormatPr baseColWidth="10" defaultRowHeight="15.75" x14ac:dyDescent="0.25"/>
  <cols>
    <col min="1" max="2" width="11" style="1" customWidth="1"/>
    <col min="3" max="3" width="17.125" style="1" customWidth="1"/>
    <col min="4" max="4" width="11" style="1" customWidth="1"/>
    <col min="5" max="5" width="13" style="1" customWidth="1"/>
    <col min="6" max="6" width="11" style="1" customWidth="1"/>
    <col min="7" max="7" width="17" style="1" customWidth="1"/>
    <col min="8" max="9" width="20.625" style="1" customWidth="1"/>
    <col min="10" max="10" width="13.75" style="1" customWidth="1"/>
    <col min="11" max="11" width="15.375" style="1" customWidth="1"/>
    <col min="12" max="12" width="47.375" style="1" customWidth="1"/>
    <col min="13" max="13" width="15" style="1" customWidth="1"/>
    <col min="14" max="14" width="15.125" style="1" customWidth="1"/>
    <col min="15" max="15" width="17.75" style="6" customWidth="1"/>
    <col min="16" max="16" width="11" style="1" customWidth="1"/>
    <col min="17" max="17" width="11" style="6" customWidth="1"/>
    <col min="18" max="18" width="14" style="1" bestFit="1" customWidth="1"/>
    <col min="19" max="19" width="14" style="6" bestFit="1" customWidth="1"/>
    <col min="20" max="20" width="12.625" style="1" customWidth="1"/>
    <col min="21" max="21" width="11" style="1" customWidth="1"/>
    <col min="22" max="22" width="12.125" style="6" customWidth="1"/>
    <col min="23" max="23" width="14.25" style="1" customWidth="1"/>
    <col min="24" max="24" width="17.125" style="1" customWidth="1"/>
    <col min="25" max="25" width="27.375" style="1" customWidth="1"/>
    <col min="26" max="26" width="22.625" style="1" customWidth="1"/>
    <col min="27" max="27" width="17.25" style="1" customWidth="1"/>
    <col min="28" max="28" width="15.125" style="6" customWidth="1"/>
    <col min="29" max="29" width="11" style="1"/>
    <col min="30" max="30" width="12.375" style="1" customWidth="1"/>
    <col min="31" max="31" width="14.125" style="1" customWidth="1"/>
    <col min="32" max="32" width="13.125" style="1" customWidth="1"/>
    <col min="33" max="33" width="13.5" style="6" bestFit="1" customWidth="1"/>
    <col min="34" max="34" width="11" style="7" customWidth="1"/>
    <col min="35" max="36" width="11" style="1" customWidth="1"/>
    <col min="37" max="38" width="12.875" style="1" customWidth="1"/>
    <col min="39" max="39" width="12.25" style="1" customWidth="1"/>
    <col min="40" max="42" width="11" style="1" customWidth="1"/>
    <col min="43" max="16384" width="11" style="1"/>
  </cols>
  <sheetData>
    <row r="1" spans="1:42" ht="46.5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43.5" customHeight="1" x14ac:dyDescent="0.25">
      <c r="A2" s="11" t="s">
        <v>121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2" s="12" customFormat="1" ht="51" x14ac:dyDescent="0.25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46</v>
      </c>
      <c r="I3" s="12" t="s">
        <v>45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3" t="s">
        <v>13</v>
      </c>
      <c r="P3" s="12" t="s">
        <v>14</v>
      </c>
      <c r="Q3" s="13" t="s">
        <v>15</v>
      </c>
      <c r="R3" s="12" t="s">
        <v>16</v>
      </c>
      <c r="S3" s="13" t="s">
        <v>17</v>
      </c>
      <c r="T3" s="12" t="s">
        <v>18</v>
      </c>
      <c r="U3" s="12" t="s">
        <v>19</v>
      </c>
      <c r="V3" s="13" t="s">
        <v>20</v>
      </c>
      <c r="W3" s="12" t="s">
        <v>21</v>
      </c>
      <c r="X3" s="12" t="s">
        <v>22</v>
      </c>
      <c r="Y3" s="12" t="s">
        <v>23</v>
      </c>
      <c r="Z3" s="12" t="s">
        <v>24</v>
      </c>
      <c r="AA3" s="12" t="s">
        <v>25</v>
      </c>
      <c r="AB3" s="13" t="s">
        <v>26</v>
      </c>
      <c r="AC3" s="12" t="s">
        <v>27</v>
      </c>
      <c r="AD3" s="12" t="s">
        <v>28</v>
      </c>
      <c r="AE3" s="12" t="s">
        <v>29</v>
      </c>
      <c r="AF3" s="12" t="s">
        <v>30</v>
      </c>
      <c r="AG3" s="13" t="s">
        <v>31</v>
      </c>
      <c r="AH3" s="14" t="s">
        <v>32</v>
      </c>
      <c r="AI3" s="12" t="s">
        <v>33</v>
      </c>
      <c r="AJ3" s="12" t="s">
        <v>34</v>
      </c>
      <c r="AK3" s="12" t="s">
        <v>35</v>
      </c>
      <c r="AL3" s="12" t="s">
        <v>36</v>
      </c>
      <c r="AM3" s="12" t="s">
        <v>37</v>
      </c>
      <c r="AN3" s="12" t="s">
        <v>38</v>
      </c>
      <c r="AO3" s="12" t="s">
        <v>39</v>
      </c>
      <c r="AP3" s="12" t="s">
        <v>40</v>
      </c>
    </row>
    <row r="4" spans="1:42" s="2" customFormat="1" ht="63" x14ac:dyDescent="0.25">
      <c r="A4" s="2">
        <v>2019</v>
      </c>
      <c r="B4" s="2">
        <v>2</v>
      </c>
      <c r="F4" s="2" t="s">
        <v>41</v>
      </c>
      <c r="G4" s="2" t="s">
        <v>112</v>
      </c>
      <c r="H4" s="2" t="s">
        <v>113</v>
      </c>
      <c r="I4" s="2">
        <v>-108.47191100000001</v>
      </c>
      <c r="J4" s="2" t="s">
        <v>118</v>
      </c>
      <c r="K4" s="2" t="s">
        <v>43</v>
      </c>
      <c r="L4" s="2" t="s">
        <v>116</v>
      </c>
      <c r="M4" s="15">
        <f>+O4+Q4+S4+V4</f>
        <v>326567.14</v>
      </c>
      <c r="O4" s="3"/>
      <c r="Q4" s="4"/>
      <c r="R4" s="2" t="s">
        <v>114</v>
      </c>
      <c r="S4" s="15">
        <v>326567.14</v>
      </c>
      <c r="V4" s="4"/>
      <c r="W4" s="2" t="s">
        <v>47</v>
      </c>
      <c r="X4" s="2" t="s">
        <v>48</v>
      </c>
      <c r="Y4" s="2" t="s">
        <v>51</v>
      </c>
      <c r="Z4" s="2" t="s">
        <v>51</v>
      </c>
      <c r="AA4" s="2" t="s">
        <v>115</v>
      </c>
      <c r="AB4" s="3" t="s">
        <v>117</v>
      </c>
      <c r="AC4" s="2" t="s">
        <v>119</v>
      </c>
      <c r="AD4" s="2" t="s">
        <v>120</v>
      </c>
      <c r="AE4" s="2" t="s">
        <v>105</v>
      </c>
      <c r="AF4" s="5">
        <v>0.3</v>
      </c>
      <c r="AG4" s="3"/>
      <c r="AH4" s="5"/>
      <c r="AI4" s="2">
        <v>85</v>
      </c>
      <c r="AJ4" s="2" t="s">
        <v>111</v>
      </c>
      <c r="AM4" s="3"/>
    </row>
    <row r="5" spans="1:42" s="2" customFormat="1" ht="47.25" x14ac:dyDescent="0.25">
      <c r="A5" s="2">
        <v>2019</v>
      </c>
      <c r="B5" s="2">
        <v>2</v>
      </c>
      <c r="F5" s="2" t="s">
        <v>41</v>
      </c>
      <c r="G5" s="2" t="s">
        <v>49</v>
      </c>
      <c r="H5" s="2" t="s">
        <v>63</v>
      </c>
      <c r="I5" s="2">
        <v>-108.606724</v>
      </c>
      <c r="J5" s="2" t="s">
        <v>42</v>
      </c>
      <c r="K5" s="2" t="s">
        <v>43</v>
      </c>
      <c r="L5" s="2" t="s">
        <v>55</v>
      </c>
      <c r="M5" s="15">
        <f>+O5+Q5+S5+V5</f>
        <v>53078.17</v>
      </c>
      <c r="O5" s="3"/>
      <c r="Q5" s="4"/>
      <c r="R5" s="2" t="s">
        <v>75</v>
      </c>
      <c r="S5" s="3">
        <v>53078.17</v>
      </c>
      <c r="V5" s="4"/>
      <c r="W5" s="2" t="s">
        <v>47</v>
      </c>
      <c r="X5" s="2" t="s">
        <v>48</v>
      </c>
      <c r="Y5" s="2" t="s">
        <v>77</v>
      </c>
      <c r="Z5" s="2" t="s">
        <v>77</v>
      </c>
      <c r="AA5" s="2" t="s">
        <v>84</v>
      </c>
      <c r="AB5" s="3" t="s">
        <v>89</v>
      </c>
      <c r="AC5" s="2" t="s">
        <v>97</v>
      </c>
      <c r="AD5" s="2" t="s">
        <v>101</v>
      </c>
      <c r="AE5" s="2" t="s">
        <v>105</v>
      </c>
      <c r="AF5" s="5">
        <v>1</v>
      </c>
      <c r="AG5" s="3">
        <v>51335.65</v>
      </c>
      <c r="AH5" s="5">
        <f>AG5/AB5</f>
        <v>0.98187414611884893</v>
      </c>
      <c r="AI5" s="2">
        <v>250</v>
      </c>
      <c r="AJ5" s="2" t="s">
        <v>110</v>
      </c>
      <c r="AM5" s="3"/>
    </row>
    <row r="6" spans="1:42" s="2" customFormat="1" ht="47.25" x14ac:dyDescent="0.25">
      <c r="A6" s="2">
        <v>2019</v>
      </c>
      <c r="B6" s="2">
        <v>2</v>
      </c>
      <c r="F6" s="2" t="s">
        <v>41</v>
      </c>
      <c r="G6" s="2" t="s">
        <v>70</v>
      </c>
      <c r="H6" s="2" t="s">
        <v>64</v>
      </c>
      <c r="I6" s="2">
        <v>-108.315254</v>
      </c>
      <c r="J6" s="2" t="s">
        <v>42</v>
      </c>
      <c r="K6" s="2" t="s">
        <v>44</v>
      </c>
      <c r="L6" s="3" t="s">
        <v>56</v>
      </c>
      <c r="M6" s="15">
        <f t="shared" ref="M6:M12" si="0">+O6+Q6+S6+V6</f>
        <v>147487.32</v>
      </c>
      <c r="O6" s="3"/>
      <c r="Q6" s="4"/>
      <c r="R6" s="2" t="s">
        <v>75</v>
      </c>
      <c r="S6" s="3">
        <v>147487.32</v>
      </c>
      <c r="V6" s="4"/>
      <c r="W6" s="2" t="s">
        <v>47</v>
      </c>
      <c r="X6" s="2" t="s">
        <v>48</v>
      </c>
      <c r="Y6" s="2" t="s">
        <v>77</v>
      </c>
      <c r="Z6" s="2" t="s">
        <v>77</v>
      </c>
      <c r="AA6" s="2" t="s">
        <v>84</v>
      </c>
      <c r="AB6" s="2" t="s">
        <v>90</v>
      </c>
      <c r="AC6" s="2" t="s">
        <v>97</v>
      </c>
      <c r="AD6" s="2" t="s">
        <v>101</v>
      </c>
      <c r="AE6" s="2" t="s">
        <v>105</v>
      </c>
      <c r="AF6" s="5">
        <v>0.9</v>
      </c>
      <c r="AG6" s="3"/>
      <c r="AH6" s="5"/>
      <c r="AI6" s="2">
        <v>150</v>
      </c>
      <c r="AJ6" s="2" t="s">
        <v>111</v>
      </c>
      <c r="AM6" s="3"/>
    </row>
    <row r="7" spans="1:42" s="2" customFormat="1" ht="63" x14ac:dyDescent="0.25">
      <c r="A7" s="2">
        <v>2019</v>
      </c>
      <c r="B7" s="2">
        <v>2</v>
      </c>
      <c r="F7" s="2" t="s">
        <v>41</v>
      </c>
      <c r="G7" s="2" t="s">
        <v>71</v>
      </c>
      <c r="H7" s="2" t="s">
        <v>65</v>
      </c>
      <c r="I7" s="2">
        <v>-108.240258</v>
      </c>
      <c r="J7" s="2" t="s">
        <v>42</v>
      </c>
      <c r="K7" s="2" t="s">
        <v>44</v>
      </c>
      <c r="L7" s="2" t="s">
        <v>57</v>
      </c>
      <c r="M7" s="15">
        <f t="shared" si="0"/>
        <v>467744.6</v>
      </c>
      <c r="O7" s="3"/>
      <c r="Q7" s="4"/>
      <c r="R7" s="2" t="s">
        <v>75</v>
      </c>
      <c r="S7" s="3">
        <v>467744.6</v>
      </c>
      <c r="V7" s="4"/>
      <c r="W7" s="2" t="s">
        <v>47</v>
      </c>
      <c r="X7" s="2" t="s">
        <v>48</v>
      </c>
      <c r="Y7" s="2" t="s">
        <v>77</v>
      </c>
      <c r="Z7" s="2" t="s">
        <v>77</v>
      </c>
      <c r="AA7" s="2" t="s">
        <v>84</v>
      </c>
      <c r="AB7" s="2" t="s">
        <v>91</v>
      </c>
      <c r="AC7" s="2" t="s">
        <v>97</v>
      </c>
      <c r="AD7" s="2" t="s">
        <v>101</v>
      </c>
      <c r="AE7" s="2" t="s">
        <v>105</v>
      </c>
      <c r="AF7" s="5">
        <v>0.4</v>
      </c>
      <c r="AG7" s="8"/>
      <c r="AH7" s="5"/>
      <c r="AI7" s="2">
        <v>356</v>
      </c>
      <c r="AJ7" s="2" t="s">
        <v>111</v>
      </c>
    </row>
    <row r="8" spans="1:42" s="2" customFormat="1" ht="63" x14ac:dyDescent="0.25">
      <c r="A8" s="2">
        <v>2019</v>
      </c>
      <c r="B8" s="2">
        <v>2</v>
      </c>
      <c r="F8" s="2" t="s">
        <v>41</v>
      </c>
      <c r="G8" s="2" t="s">
        <v>72</v>
      </c>
      <c r="H8" s="2" t="s">
        <v>66</v>
      </c>
      <c r="I8" s="2">
        <v>-108.542028</v>
      </c>
      <c r="J8" s="2" t="s">
        <v>54</v>
      </c>
      <c r="K8" s="2" t="s">
        <v>44</v>
      </c>
      <c r="L8" s="2" t="s">
        <v>58</v>
      </c>
      <c r="M8" s="15">
        <f t="shared" si="0"/>
        <v>477156.53</v>
      </c>
      <c r="O8" s="4"/>
      <c r="Q8" s="4"/>
      <c r="R8" s="2" t="s">
        <v>75</v>
      </c>
      <c r="S8" s="3">
        <v>477156.53</v>
      </c>
      <c r="V8" s="4"/>
      <c r="W8" s="2" t="s">
        <v>47</v>
      </c>
      <c r="X8" s="2" t="s">
        <v>48</v>
      </c>
      <c r="Y8" s="2" t="s">
        <v>78</v>
      </c>
      <c r="Z8" s="2" t="s">
        <v>81</v>
      </c>
      <c r="AA8" s="2" t="s">
        <v>85</v>
      </c>
      <c r="AB8" s="3" t="s">
        <v>92</v>
      </c>
      <c r="AC8" s="2" t="s">
        <v>97</v>
      </c>
      <c r="AD8" s="2" t="s">
        <v>101</v>
      </c>
      <c r="AE8" s="2" t="s">
        <v>106</v>
      </c>
      <c r="AF8" s="5">
        <v>0.85</v>
      </c>
      <c r="AG8" s="3"/>
      <c r="AH8" s="5"/>
      <c r="AI8" s="2">
        <v>158</v>
      </c>
      <c r="AJ8" s="2" t="s">
        <v>111</v>
      </c>
      <c r="AL8" s="9"/>
      <c r="AM8" s="9"/>
    </row>
    <row r="9" spans="1:42" s="2" customFormat="1" ht="47.25" x14ac:dyDescent="0.25">
      <c r="A9" s="2">
        <v>2019</v>
      </c>
      <c r="B9" s="2">
        <v>2</v>
      </c>
      <c r="F9" s="2" t="s">
        <v>41</v>
      </c>
      <c r="G9" s="2" t="s">
        <v>73</v>
      </c>
      <c r="H9" s="2" t="s">
        <v>68</v>
      </c>
      <c r="I9" s="2">
        <v>-108.450902</v>
      </c>
      <c r="J9" s="2" t="s">
        <v>54</v>
      </c>
      <c r="K9" s="2" t="s">
        <v>43</v>
      </c>
      <c r="L9" s="2" t="s">
        <v>59</v>
      </c>
      <c r="M9" s="15">
        <f>+O9+Q9+S9+V9</f>
        <v>1176891.19</v>
      </c>
      <c r="O9" s="4"/>
      <c r="Q9" s="4"/>
      <c r="R9" s="2" t="s">
        <v>75</v>
      </c>
      <c r="S9" s="3">
        <v>1176891.19</v>
      </c>
      <c r="V9" s="4"/>
      <c r="W9" s="2" t="s">
        <v>47</v>
      </c>
      <c r="X9" s="2" t="s">
        <v>76</v>
      </c>
      <c r="Y9" s="2" t="s">
        <v>79</v>
      </c>
      <c r="Z9" s="2" t="s">
        <v>82</v>
      </c>
      <c r="AA9" s="2" t="s">
        <v>86</v>
      </c>
      <c r="AB9" s="3" t="s">
        <v>93</v>
      </c>
      <c r="AC9" s="2" t="s">
        <v>98</v>
      </c>
      <c r="AD9" s="2" t="s">
        <v>102</v>
      </c>
      <c r="AE9" s="2" t="s">
        <v>107</v>
      </c>
      <c r="AF9" s="5">
        <v>0.2</v>
      </c>
      <c r="AG9" s="3"/>
      <c r="AH9" s="5"/>
      <c r="AI9" s="2">
        <v>850</v>
      </c>
      <c r="AJ9" s="2" t="s">
        <v>111</v>
      </c>
    </row>
    <row r="10" spans="1:42" s="2" customFormat="1" ht="47.25" x14ac:dyDescent="0.25">
      <c r="A10" s="2">
        <v>2019</v>
      </c>
      <c r="B10" s="2">
        <v>2</v>
      </c>
      <c r="F10" s="2" t="s">
        <v>41</v>
      </c>
      <c r="G10" s="2" t="s">
        <v>52</v>
      </c>
      <c r="H10" s="2" t="s">
        <v>67</v>
      </c>
      <c r="I10" s="2">
        <v>-108.458218</v>
      </c>
      <c r="J10" s="2" t="s">
        <v>42</v>
      </c>
      <c r="K10" s="2" t="s">
        <v>43</v>
      </c>
      <c r="L10" s="3" t="s">
        <v>61</v>
      </c>
      <c r="M10" s="15">
        <f t="shared" si="0"/>
        <v>718183.81</v>
      </c>
      <c r="O10" s="4"/>
      <c r="Q10" s="4"/>
      <c r="R10" s="2" t="s">
        <v>75</v>
      </c>
      <c r="S10" s="3">
        <v>718183.81</v>
      </c>
      <c r="V10" s="4"/>
      <c r="W10" s="2" t="s">
        <v>47</v>
      </c>
      <c r="X10" s="2" t="s">
        <v>48</v>
      </c>
      <c r="Y10" s="2" t="s">
        <v>80</v>
      </c>
      <c r="Z10" s="2" t="s">
        <v>83</v>
      </c>
      <c r="AA10" s="2" t="s">
        <v>87</v>
      </c>
      <c r="AB10" s="2" t="s">
        <v>95</v>
      </c>
      <c r="AC10" s="2" t="s">
        <v>99</v>
      </c>
      <c r="AD10" s="2" t="s">
        <v>103</v>
      </c>
      <c r="AE10" s="2" t="s">
        <v>108</v>
      </c>
      <c r="AF10" s="5">
        <v>0.8</v>
      </c>
      <c r="AG10" s="3"/>
      <c r="AH10" s="5"/>
      <c r="AI10" s="2">
        <v>841</v>
      </c>
      <c r="AJ10" s="2" t="s">
        <v>111</v>
      </c>
    </row>
    <row r="11" spans="1:42" s="2" customFormat="1" ht="47.25" x14ac:dyDescent="0.25">
      <c r="A11" s="2">
        <v>2019</v>
      </c>
      <c r="B11" s="2">
        <v>2</v>
      </c>
      <c r="F11" s="2" t="s">
        <v>41</v>
      </c>
      <c r="G11" s="2" t="s">
        <v>74</v>
      </c>
      <c r="H11" s="2" t="s">
        <v>69</v>
      </c>
      <c r="I11" s="2">
        <v>-108.638667</v>
      </c>
      <c r="J11" s="2" t="s">
        <v>42</v>
      </c>
      <c r="K11" s="2" t="s">
        <v>43</v>
      </c>
      <c r="L11" s="2" t="s">
        <v>60</v>
      </c>
      <c r="M11" s="15">
        <f t="shared" si="0"/>
        <v>128898.57</v>
      </c>
      <c r="O11" s="4"/>
      <c r="Q11" s="4"/>
      <c r="R11" s="2" t="s">
        <v>75</v>
      </c>
      <c r="S11" s="3">
        <v>128898.57</v>
      </c>
      <c r="V11" s="4"/>
      <c r="W11" s="2" t="s">
        <v>47</v>
      </c>
      <c r="X11" s="2" t="s">
        <v>48</v>
      </c>
      <c r="Y11" s="2" t="s">
        <v>80</v>
      </c>
      <c r="Z11" s="2" t="s">
        <v>83</v>
      </c>
      <c r="AA11" s="2" t="s">
        <v>87</v>
      </c>
      <c r="AB11" s="3" t="s">
        <v>94</v>
      </c>
      <c r="AC11" s="2" t="s">
        <v>99</v>
      </c>
      <c r="AD11" s="2" t="s">
        <v>103</v>
      </c>
      <c r="AE11" s="2" t="s">
        <v>108</v>
      </c>
      <c r="AF11" s="5">
        <v>0.9</v>
      </c>
      <c r="AG11" s="3"/>
      <c r="AH11" s="5"/>
      <c r="AI11" s="2">
        <v>856</v>
      </c>
      <c r="AJ11" s="2" t="s">
        <v>111</v>
      </c>
    </row>
    <row r="12" spans="1:42" s="2" customFormat="1" ht="63" x14ac:dyDescent="0.25">
      <c r="A12" s="2">
        <v>2019</v>
      </c>
      <c r="B12" s="2">
        <v>2</v>
      </c>
      <c r="F12" s="2" t="s">
        <v>41</v>
      </c>
      <c r="G12" s="2" t="s">
        <v>50</v>
      </c>
      <c r="H12" s="2" t="s">
        <v>53</v>
      </c>
      <c r="I12" s="2">
        <v>-108.629367</v>
      </c>
      <c r="J12" s="2" t="s">
        <v>42</v>
      </c>
      <c r="K12" s="2" t="s">
        <v>44</v>
      </c>
      <c r="L12" s="2" t="s">
        <v>62</v>
      </c>
      <c r="M12" s="15">
        <f t="shared" si="0"/>
        <v>312707.08</v>
      </c>
      <c r="O12" s="4"/>
      <c r="Q12" s="4"/>
      <c r="R12" s="2" t="s">
        <v>75</v>
      </c>
      <c r="S12" s="3">
        <v>312707.08</v>
      </c>
      <c r="V12" s="4"/>
      <c r="W12" s="2" t="s">
        <v>47</v>
      </c>
      <c r="X12" s="2" t="s">
        <v>48</v>
      </c>
      <c r="Y12" s="2" t="s">
        <v>78</v>
      </c>
      <c r="Z12" s="2" t="s">
        <v>81</v>
      </c>
      <c r="AA12" s="2" t="s">
        <v>88</v>
      </c>
      <c r="AB12" s="3" t="s">
        <v>96</v>
      </c>
      <c r="AC12" s="2" t="s">
        <v>100</v>
      </c>
      <c r="AD12" s="2" t="s">
        <v>104</v>
      </c>
      <c r="AE12" s="2" t="s">
        <v>109</v>
      </c>
      <c r="AF12" s="5">
        <v>0.25</v>
      </c>
      <c r="AG12" s="3"/>
      <c r="AH12" s="5"/>
      <c r="AI12" s="2">
        <v>1359</v>
      </c>
      <c r="AJ12" s="2" t="s">
        <v>111</v>
      </c>
    </row>
  </sheetData>
  <mergeCells count="2">
    <mergeCell ref="A1:AP1"/>
    <mergeCell ref="A2:AP2"/>
  </mergeCells>
  <pageMargins left="0.70866141732283472" right="0.70866141732283472" top="0.74803149606299213" bottom="0.74803149606299213" header="0.31496062992125984" footer="0.31496062992125984"/>
  <pageSetup scale="1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 OBRAS</dc:creator>
  <cp:lastModifiedBy>04</cp:lastModifiedBy>
  <cp:lastPrinted>2019-07-11T19:48:52Z</cp:lastPrinted>
  <dcterms:created xsi:type="dcterms:W3CDTF">2018-08-08T18:15:52Z</dcterms:created>
  <dcterms:modified xsi:type="dcterms:W3CDTF">2019-07-11T20:58:45Z</dcterms:modified>
</cp:coreProperties>
</file>