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NTRO EURE\Erika\Productos finales\"/>
    </mc:Choice>
  </mc:AlternateContent>
  <bookViews>
    <workbookView xWindow="0" yWindow="0" windowWidth="20490" windowHeight="7155"/>
  </bookViews>
  <sheets>
    <sheet name="Índice" sheetId="1" r:id="rId1"/>
    <sheet name="Cuadro 1" sheetId="2" r:id="rId2"/>
    <sheet name="Cuadro 2" sheetId="3" r:id="rId3"/>
    <sheet name="Cuadro 3" sheetId="4" r:id="rId4"/>
    <sheet name="Cuadro 4" sheetId="5" r:id="rId5"/>
    <sheet name="Cuadro 5" sheetId="6" r:id="rId6"/>
    <sheet name="Cuadro 6" sheetId="7" r:id="rId7"/>
    <sheet name="Cuadro 7" sheetId="8" r:id="rId8"/>
    <sheet name="Cuadro 8" sheetId="9" r:id="rId9"/>
    <sheet name="Cuadro 9" sheetId="10" r:id="rId10"/>
    <sheet name="Cuadro 10" sheetId="11" r:id="rId11"/>
    <sheet name="Cuadro 11" sheetId="12" r:id="rId12"/>
    <sheet name="Cuadro 12" sheetId="13" r:id="rId13"/>
    <sheet name="Cuadro 13" sheetId="14" r:id="rId14"/>
    <sheet name="Cuadro 14" sheetId="15" r:id="rId15"/>
    <sheet name="Cuadro 15" sheetId="16" r:id="rId16"/>
    <sheet name="Cuadro 16" sheetId="17" r:id="rId17"/>
    <sheet name="Cuadro 17" sheetId="18" r:id="rId18"/>
    <sheet name="Cuadro 18" sheetId="19" r:id="rId19"/>
    <sheet name="Cuadro 19" sheetId="20" r:id="rId20"/>
  </sheets>
  <externalReferences>
    <externalReference r:id="rId21"/>
  </externalReferenc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E6" i="2"/>
  <c r="F6" i="2"/>
  <c r="C6" i="2"/>
  <c r="E5" i="16" l="1"/>
  <c r="E6" i="16"/>
  <c r="E4" i="16"/>
  <c r="E10" i="3"/>
  <c r="E9" i="3"/>
  <c r="D10" i="3"/>
  <c r="D9" i="3"/>
  <c r="C10" i="3"/>
  <c r="C9" i="3"/>
  <c r="D8" i="13" l="1"/>
  <c r="D9" i="13"/>
  <c r="D10" i="13"/>
  <c r="D11" i="13"/>
  <c r="D12" i="13"/>
  <c r="D13" i="13"/>
  <c r="D14" i="13"/>
  <c r="D15" i="13"/>
  <c r="D16" i="13"/>
  <c r="D17" i="13"/>
  <c r="D18" i="13"/>
  <c r="D7" i="13"/>
  <c r="D14" i="10"/>
  <c r="D13" i="10"/>
  <c r="D12" i="10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</calcChain>
</file>

<file path=xl/sharedStrings.xml><?xml version="1.0" encoding="utf-8"?>
<sst xmlns="http://schemas.openxmlformats.org/spreadsheetml/2006/main" count="4446" uniqueCount="1913">
  <si>
    <t>Índice</t>
  </si>
  <si>
    <t>Cuadro 1. Población total, 2010-2020</t>
  </si>
  <si>
    <t>Cuadro 2. Tasa de Crecimiento Media Anual (TCMA), 1990-2020</t>
  </si>
  <si>
    <t>Cuadro 3. Población por grupos quinquenales, 2020</t>
  </si>
  <si>
    <t>Cuadro 4. Pirámide de edades, 2020</t>
  </si>
  <si>
    <t>Cuadro 5. Población femenina de 12 años y más según número total y promedio de hijos e hijas nacidos vivos, 2020</t>
  </si>
  <si>
    <t>Cuadro 6. Total de hijos nacidos vivos de la población femenina de 12 años y más y porcentaje de hijos fallecidos, 2020.</t>
  </si>
  <si>
    <t xml:space="preserve">Cuadro 7. Población de 3 años y más según condición de habla indígena y condición de habla española. </t>
  </si>
  <si>
    <t>Cuadro 8. Población de 3 años y más según condición de autoadscripción afromexicana o afrodescendiente</t>
  </si>
  <si>
    <t>Cuadro 9. Hogares censales y población por sexo según tipo y clase de hogar, 2020</t>
  </si>
  <si>
    <t>Cuadro 10. Población por localidad, 2020</t>
  </si>
  <si>
    <t xml:space="preserve">Cuadro 11. Población urbana y rural, 2020 </t>
  </si>
  <si>
    <t>Cuadro 12. Población de 3 años y más según escolaridad, nivel y grados aprobados, 2020</t>
  </si>
  <si>
    <t>Cuadro 13. Población según afiliación a servicios de salud por institución, 2020</t>
  </si>
  <si>
    <t>Cuadro 14. Viviendas habitadas con acceso a servicios básicos, 2020.</t>
  </si>
  <si>
    <t>Cuadro 15. Población en situación de pobreza, 2015-2020</t>
  </si>
  <si>
    <t>Cuadro 16. Medición de la pobreza según porcentaje de pobreza por AGEB, 2015</t>
  </si>
  <si>
    <t>Cuadro 17. Indicadores de Marginación Municipal, 2020.</t>
  </si>
  <si>
    <t>Cuadro 18. Índice de marginación urbana por colonia, 2020</t>
  </si>
  <si>
    <t>Cuadro 19. Porblación total según condición de discapacidad o limitación por tipo de actividad cotidiana, 2020</t>
  </si>
  <si>
    <t>Cuadro 1. Población total, 1990-2020</t>
  </si>
  <si>
    <t xml:space="preserve">Ámbito </t>
  </si>
  <si>
    <t xml:space="preserve">Estado de Sinaloa </t>
  </si>
  <si>
    <t>% municipal respecto al estatal</t>
  </si>
  <si>
    <t xml:space="preserve">Fuente: INEGI. Censos de Población y vivienda 1990, 2000 y 2020. </t>
  </si>
  <si>
    <t>Cuadra 2. Tasa de Crecimiento Media Anual (TCMA), 1990-2020</t>
  </si>
  <si>
    <t xml:space="preserve">Fuente: INEGI. Censo de Población y vivienda 2020. </t>
  </si>
  <si>
    <t>1990-2000</t>
  </si>
  <si>
    <t>2000-2010</t>
  </si>
  <si>
    <t>2010-2020</t>
  </si>
  <si>
    <t>Grupos de edad</t>
  </si>
  <si>
    <t>Población total</t>
  </si>
  <si>
    <t xml:space="preserve">Hombres </t>
  </si>
  <si>
    <t>Mujeres</t>
  </si>
  <si>
    <t>00-04 años</t>
  </si>
  <si>
    <t>05-09 años</t>
  </si>
  <si>
    <t>10-14 años</t>
  </si>
  <si>
    <t>15-19 años</t>
  </si>
  <si>
    <t>20-24 años</t>
  </si>
  <si>
    <t>25-29 años</t>
  </si>
  <si>
    <t>30-34 años</t>
  </si>
  <si>
    <t>35-39 años</t>
  </si>
  <si>
    <t>40-44 años</t>
  </si>
  <si>
    <t>45-49 años</t>
  </si>
  <si>
    <t>50-54 años</t>
  </si>
  <si>
    <t>55-59 años</t>
  </si>
  <si>
    <t>60-64 años</t>
  </si>
  <si>
    <t>65-69 años</t>
  </si>
  <si>
    <t>70-74 años</t>
  </si>
  <si>
    <t>75-79 años</t>
  </si>
  <si>
    <t>80-84 años</t>
  </si>
  <si>
    <t>85-89 años</t>
  </si>
  <si>
    <t>90-94 años</t>
  </si>
  <si>
    <t>95-99 años</t>
  </si>
  <si>
    <t>100 años y más</t>
  </si>
  <si>
    <t>No especificado</t>
  </si>
  <si>
    <t xml:space="preserve">Total </t>
  </si>
  <si>
    <t>Fuente: INEGI. Censo de Población y Vivienda 2020</t>
  </si>
  <si>
    <t>Hombres</t>
  </si>
  <si>
    <t>Fuente: INEGI. Censo de Población y Vivienda 2020.</t>
  </si>
  <si>
    <t>Grupos quinquenales de edad</t>
  </si>
  <si>
    <t>Población femenina de 12 años y más</t>
  </si>
  <si>
    <t>Número de hijas e hijos nacidos vivos</t>
  </si>
  <si>
    <t>13 y más</t>
  </si>
  <si>
    <t>Total</t>
  </si>
  <si>
    <t>Promedio</t>
  </si>
  <si>
    <t>Estado de Sinaloa</t>
  </si>
  <si>
    <t>%</t>
  </si>
  <si>
    <t>Hijas e hijos nacidos vivos</t>
  </si>
  <si>
    <t>Fuente: INEGI. Censo de Población y Vivienda, 2020.</t>
  </si>
  <si>
    <t>Ámbito</t>
  </si>
  <si>
    <t>Hijas e hijos fallecidos</t>
  </si>
  <si>
    <t>Porcentaje</t>
  </si>
  <si>
    <r>
      <t>Total de hijas e hijos nacidos vivos de la población femenina de 12 años y más</t>
    </r>
    <r>
      <rPr>
        <b/>
        <vertAlign val="superscript"/>
        <sz val="8"/>
        <color theme="0"/>
        <rFont val="Montserrat"/>
      </rPr>
      <t>1</t>
    </r>
  </si>
  <si>
    <t>Municipio</t>
  </si>
  <si>
    <t>Población de 3 años y más</t>
  </si>
  <si>
    <t>Condición de habla indígena</t>
  </si>
  <si>
    <t>Habla lengua indígena</t>
  </si>
  <si>
    <t>No habla lengua indígena</t>
  </si>
  <si>
    <t>Condición de habla española</t>
  </si>
  <si>
    <t>Habla español</t>
  </si>
  <si>
    <t>No habla español</t>
  </si>
  <si>
    <t>03-04 años</t>
  </si>
  <si>
    <t>85 años y más</t>
  </si>
  <si>
    <t>Sexo</t>
  </si>
  <si>
    <t>Condición de autoadscripción afromexicana o afrodescendiente</t>
  </si>
  <si>
    <t>Se considera</t>
  </si>
  <si>
    <t>No se considera</t>
  </si>
  <si>
    <t>Hogares censales y población</t>
  </si>
  <si>
    <t>Tipo y clase de hogar censal</t>
  </si>
  <si>
    <t>Familiar</t>
  </si>
  <si>
    <t>No familiar</t>
  </si>
  <si>
    <t>N.E</t>
  </si>
  <si>
    <t>Nuclear</t>
  </si>
  <si>
    <t>Ampliado</t>
  </si>
  <si>
    <t>Compuesto</t>
  </si>
  <si>
    <t>Unipersonal</t>
  </si>
  <si>
    <t>De corresidentes</t>
  </si>
  <si>
    <t>Hombre</t>
  </si>
  <si>
    <t>Mujer</t>
  </si>
  <si>
    <t>% municipal respecto a la entidad</t>
  </si>
  <si>
    <t>Fuente: INEGI. Censo de Población y Vivienda, 2020</t>
  </si>
  <si>
    <t>Sexo de la persona de referencia</t>
  </si>
  <si>
    <t xml:space="preserve">Clave de localidad </t>
  </si>
  <si>
    <t xml:space="preserve">Nombre </t>
  </si>
  <si>
    <t xml:space="preserve">Población total </t>
  </si>
  <si>
    <t xml:space="preserve">Población femenina </t>
  </si>
  <si>
    <t xml:space="preserve">Población masculina </t>
  </si>
  <si>
    <t>0000</t>
  </si>
  <si>
    <t>Total del Municipio</t>
  </si>
  <si>
    <t>0001</t>
  </si>
  <si>
    <t>0002</t>
  </si>
  <si>
    <t>Casas Grandes</t>
  </si>
  <si>
    <t>*</t>
  </si>
  <si>
    <t>0035</t>
  </si>
  <si>
    <t>0037</t>
  </si>
  <si>
    <t>0040</t>
  </si>
  <si>
    <t>0043</t>
  </si>
  <si>
    <t>0051</t>
  </si>
  <si>
    <t>0064</t>
  </si>
  <si>
    <t>0065</t>
  </si>
  <si>
    <t>0066</t>
  </si>
  <si>
    <t>0067</t>
  </si>
  <si>
    <t>0070</t>
  </si>
  <si>
    <t>0074</t>
  </si>
  <si>
    <t>0079</t>
  </si>
  <si>
    <t>Santa Fe</t>
  </si>
  <si>
    <t>0080</t>
  </si>
  <si>
    <t>0085</t>
  </si>
  <si>
    <t>0089</t>
  </si>
  <si>
    <t>0096</t>
  </si>
  <si>
    <t>0102</t>
  </si>
  <si>
    <t>0122</t>
  </si>
  <si>
    <t>0124</t>
  </si>
  <si>
    <t>0132</t>
  </si>
  <si>
    <t>0138</t>
  </si>
  <si>
    <t>0140</t>
  </si>
  <si>
    <t>0143</t>
  </si>
  <si>
    <t>0150</t>
  </si>
  <si>
    <t>0151</t>
  </si>
  <si>
    <t>0153</t>
  </si>
  <si>
    <t>Buenavista</t>
  </si>
  <si>
    <t>0166</t>
  </si>
  <si>
    <t>Gabriel Leyva Solano</t>
  </si>
  <si>
    <t>0171</t>
  </si>
  <si>
    <t>0176</t>
  </si>
  <si>
    <t>0188</t>
  </si>
  <si>
    <t>0211</t>
  </si>
  <si>
    <t>0232</t>
  </si>
  <si>
    <t>La Bebelama</t>
  </si>
  <si>
    <t>Las Moras</t>
  </si>
  <si>
    <t>0434</t>
  </si>
  <si>
    <t>0440</t>
  </si>
  <si>
    <t>0445</t>
  </si>
  <si>
    <t>0463</t>
  </si>
  <si>
    <t>El Ranchito</t>
  </si>
  <si>
    <t>0501</t>
  </si>
  <si>
    <t>0516</t>
  </si>
  <si>
    <t>9998</t>
  </si>
  <si>
    <t>Localidades de una vivienda</t>
  </si>
  <si>
    <t>9999</t>
  </si>
  <si>
    <t>Localidades de dos viviendas</t>
  </si>
  <si>
    <t xml:space="preserve">Población en  localidades de 1 a 2499 habitantes </t>
  </si>
  <si>
    <t xml:space="preserve">Población en localidades de 2500 y más habitantes </t>
  </si>
  <si>
    <t xml:space="preserve">Localidades </t>
  </si>
  <si>
    <t xml:space="preserve">Urbanas </t>
  </si>
  <si>
    <t xml:space="preserve">Rurales </t>
  </si>
  <si>
    <t xml:space="preserve">Variable </t>
  </si>
  <si>
    <t xml:space="preserve">% </t>
  </si>
  <si>
    <t xml:space="preserve">Sin escolaridad </t>
  </si>
  <si>
    <t xml:space="preserve">Preescolar </t>
  </si>
  <si>
    <t xml:space="preserve">Primaria </t>
  </si>
  <si>
    <t xml:space="preserve">Secundaria </t>
  </si>
  <si>
    <t xml:space="preserve">Estudios técnicos con primaria terminada </t>
  </si>
  <si>
    <t xml:space="preserve">Estudios técnicos con secundaria terminada </t>
  </si>
  <si>
    <t>Preparatoria o bachilllerato</t>
  </si>
  <si>
    <t xml:space="preserve">Normal básica </t>
  </si>
  <si>
    <t xml:space="preserve">Estudios técnicos con preparatoria terminada </t>
  </si>
  <si>
    <t xml:space="preserve">Licenciatura </t>
  </si>
  <si>
    <t xml:space="preserve">Posgrados </t>
  </si>
  <si>
    <t xml:space="preserve">No especificados </t>
  </si>
  <si>
    <t>IMSS</t>
  </si>
  <si>
    <t xml:space="preserve">ISSSTE </t>
  </si>
  <si>
    <t>ISSSTE Estatal</t>
  </si>
  <si>
    <t xml:space="preserve">Pemex, defensa y Marina </t>
  </si>
  <si>
    <t xml:space="preserve">Instituto de salud para el bienestar </t>
  </si>
  <si>
    <t xml:space="preserve">IMSS Bienestar </t>
  </si>
  <si>
    <t>Institución privada</t>
  </si>
  <si>
    <t>Otra institución</t>
  </si>
  <si>
    <t xml:space="preserve">No afiliada </t>
  </si>
  <si>
    <t xml:space="preserve">No especificado </t>
  </si>
  <si>
    <t>% Respecto al total municipal</t>
  </si>
  <si>
    <t>Población total afiliada</t>
  </si>
  <si>
    <t>Servicio básico</t>
  </si>
  <si>
    <t>Viviendas con acceso al servicio</t>
  </si>
  <si>
    <t>% respecto a las viviendas particulares habitadas</t>
  </si>
  <si>
    <t xml:space="preserve">Total de viviendas particulares habitadas </t>
  </si>
  <si>
    <t>Disponibilidad de agua entubada</t>
  </si>
  <si>
    <t xml:space="preserve">Disponibilidad de drenaje </t>
  </si>
  <si>
    <t xml:space="preserve">Disponibilidad de servicio sanitario </t>
  </si>
  <si>
    <t xml:space="preserve">Disponibilidad de electricidad </t>
  </si>
  <si>
    <t xml:space="preserve">Disponibilidad de internet </t>
  </si>
  <si>
    <t>Indicador</t>
  </si>
  <si>
    <t>Población en situación de pobreza, 2015</t>
  </si>
  <si>
    <t>Población en situación de pobreza, 2020</t>
  </si>
  <si>
    <t>% respescto a la población total</t>
  </si>
  <si>
    <t xml:space="preserve">Población en situación de pobreza </t>
  </si>
  <si>
    <t xml:space="preserve">Población en situación de pobreza extrema </t>
  </si>
  <si>
    <t>Población en situación de pobreza moderada</t>
  </si>
  <si>
    <t>Población Total</t>
  </si>
  <si>
    <t>Fuente: CONEVAL. Medición de la pobreza 2015 - 2020.</t>
  </si>
  <si>
    <t>Clave de entidad</t>
  </si>
  <si>
    <t>Entidad 
federativa</t>
  </si>
  <si>
    <t>Clave de municipio</t>
  </si>
  <si>
    <t>Clave de 
AGEB</t>
  </si>
  <si>
    <t>Rango de pobreza (%)</t>
  </si>
  <si>
    <t>Rango de pobreza extrema (%)</t>
  </si>
  <si>
    <t>25</t>
  </si>
  <si>
    <t>Sinaloa</t>
  </si>
  <si>
    <t>Sin viviendas particulares habitadas</t>
  </si>
  <si>
    <t>Una vivienda particular habitada</t>
  </si>
  <si>
    <t>Fuente: Coneval. Medición de la pobreza por rangos según el porcentaje de pobreza y pobreza extrema por AGEB, 2015.</t>
  </si>
  <si>
    <t>Medición</t>
  </si>
  <si>
    <t xml:space="preserve">% Población de 15 años o más analfabeta </t>
  </si>
  <si>
    <t xml:space="preserve">% Población de 15 años o más sin educación básica  </t>
  </si>
  <si>
    <t xml:space="preserve">% Ocupantes en viviendas particulares sin drenaje ni excusado </t>
  </si>
  <si>
    <t xml:space="preserve">% Ocupantes en viviendas particulares sin energía eléctrica </t>
  </si>
  <si>
    <t xml:space="preserve">% Ocupantes en viviendas particulares sin agua entubada </t>
  </si>
  <si>
    <t xml:space="preserve">% Ocupantes en viviendas particulares con piso de tierra </t>
  </si>
  <si>
    <t xml:space="preserve">% Viviendas particulares con hacinamiento </t>
  </si>
  <si>
    <t xml:space="preserve">% Población en localidades con menos de 5000 habitantes </t>
  </si>
  <si>
    <t xml:space="preserve">% Población ocupada con ingresos menores a 2 salarios mínimos </t>
  </si>
  <si>
    <t xml:space="preserve">Indice de marginación 2020 </t>
  </si>
  <si>
    <t xml:space="preserve">Grado de marginación 2020 </t>
  </si>
  <si>
    <t>Bajo</t>
  </si>
  <si>
    <t>Fuente: CONEVAL. Indicadores de Marginación Municipal, 2020.</t>
  </si>
  <si>
    <t>Clave de colonia</t>
  </si>
  <si>
    <t>Identificación de colonia</t>
  </si>
  <si>
    <t>Nombre de la colonia</t>
  </si>
  <si>
    <t>Código Postal</t>
  </si>
  <si>
    <t xml:space="preserve">Clasificación </t>
  </si>
  <si>
    <t>Clave de la entidad</t>
  </si>
  <si>
    <t>Entidad federativa</t>
  </si>
  <si>
    <t>Clave del municipio</t>
  </si>
  <si>
    <t>Nombre del municipio</t>
  </si>
  <si>
    <t>Clave de localidad</t>
  </si>
  <si>
    <t>Nombre de localidad</t>
  </si>
  <si>
    <t>% Población de 6 a 14 años que no asiste a la escuela</t>
  </si>
  <si>
    <t>% Población de 15 años o más sin educación básica</t>
  </si>
  <si>
    <t>% Población sin derechohabiencia a los servicios de salud</t>
  </si>
  <si>
    <t>% Ocupantes en viviendas particulares habitadas sin drenaje ni excusado</t>
  </si>
  <si>
    <t xml:space="preserve">% Ocupantes en viviendas particulares habitadas sin agua entubada </t>
  </si>
  <si>
    <t>% Ocupantes en viviendas particulares habitadas con piso de tierra</t>
  </si>
  <si>
    <t>% Ocupantes en viviendas particulares habitadas con hacinamiento</t>
  </si>
  <si>
    <t>% Ocupantes en viviendas particulares habitadas sin refrigerador</t>
  </si>
  <si>
    <t>% Ocupantes en viviendas particulares habitadas sin internet</t>
  </si>
  <si>
    <t>% Ocupantes en viviendas particulares habitadas sin celular</t>
  </si>
  <si>
    <t>Indice de margnación</t>
  </si>
  <si>
    <t>Grado de marginación</t>
  </si>
  <si>
    <t>Indice de marginación normalizado</t>
  </si>
  <si>
    <t>Colonia</t>
  </si>
  <si>
    <t>Centro</t>
  </si>
  <si>
    <t>Medio</t>
  </si>
  <si>
    <t>Fraccionamiento</t>
  </si>
  <si>
    <t>Ejidal</t>
  </si>
  <si>
    <t>La Curva</t>
  </si>
  <si>
    <t xml:space="preserve"> </t>
  </si>
  <si>
    <t>Muy bajo</t>
  </si>
  <si>
    <t>Alto</t>
  </si>
  <si>
    <t>Palos Blancos</t>
  </si>
  <si>
    <t>Muy alto</t>
  </si>
  <si>
    <t>Villa Universidad</t>
  </si>
  <si>
    <t>Fuente: CONAPO. Índices de marginación urbana por colonia, 2020.</t>
  </si>
  <si>
    <t>Cuadro 18. Índice de marginación urbana por colonia, 2020.</t>
  </si>
  <si>
    <t>Discapacidad o limitación por tipo de actividad cotidiana que realiza y población con algún problema o condición mental</t>
  </si>
  <si>
    <t>Sin discapacidad, limitación, problema o condición mental</t>
  </si>
  <si>
    <t>Con discapacidad según actividad cotidiana que realiza con mucha dificultad o no puede hacerla</t>
  </si>
  <si>
    <t>Con limitación según actividad cotidiana que realiza con poca dificultad</t>
  </si>
  <si>
    <t>Población con algún problema o condición mental</t>
  </si>
  <si>
    <t>Ver aun usando lentes</t>
  </si>
  <si>
    <t>Oír aun usando aparato auditivo</t>
  </si>
  <si>
    <t>Caminar, subir o bajar</t>
  </si>
  <si>
    <t>Recordar o concentrarse</t>
  </si>
  <si>
    <t>Bañarse, vestirse o comer</t>
  </si>
  <si>
    <t>Hablar o comunicarse</t>
  </si>
  <si>
    <t>25 Sinaloa</t>
  </si>
  <si>
    <t>Población con discapacidad, limitación o con algún problema o condición mental</t>
  </si>
  <si>
    <t>Guasave</t>
  </si>
  <si>
    <t>Ninguno [Germán Bojórquez]</t>
  </si>
  <si>
    <t>Adolfo Ruiz Cortines</t>
  </si>
  <si>
    <t>Emilio Portes Gil (Agua Blanca)</t>
  </si>
  <si>
    <t>Las Águilas</t>
  </si>
  <si>
    <t>Alamito Caimanero</t>
  </si>
  <si>
    <t>Las Américas</t>
  </si>
  <si>
    <t>El Amole</t>
  </si>
  <si>
    <t>Bachoco</t>
  </si>
  <si>
    <t>Estación Bamoa (Campo Wilson)</t>
  </si>
  <si>
    <t>Bamoa</t>
  </si>
  <si>
    <t>La Brecha</t>
  </si>
  <si>
    <t>Las Brisas (Emiliano Zapata)</t>
  </si>
  <si>
    <t>Buen Retiro (El Retiro)</t>
  </si>
  <si>
    <t>El Burrión</t>
  </si>
  <si>
    <t>El Cerro Cabezón</t>
  </si>
  <si>
    <t>Caimanero</t>
  </si>
  <si>
    <t>Campo California</t>
  </si>
  <si>
    <t>Callejones de Tamazula</t>
  </si>
  <si>
    <t>Callejones de Guasavito</t>
  </si>
  <si>
    <t>Ejido Treinta y Ochito</t>
  </si>
  <si>
    <t>Las Cañadas Número Dos</t>
  </si>
  <si>
    <t>Las Cañadas Número Uno</t>
  </si>
  <si>
    <t>Estación Capomas</t>
  </si>
  <si>
    <t>Carboneras</t>
  </si>
  <si>
    <t>Casa Blanca</t>
  </si>
  <si>
    <t>Cinco de Mayo (Agua Blanca)</t>
  </si>
  <si>
    <t>Cofradía de Tamazula (La Cofradía)</t>
  </si>
  <si>
    <t>Corerepe (El Gallo)</t>
  </si>
  <si>
    <t>El Crucero</t>
  </si>
  <si>
    <t>Las Cruces</t>
  </si>
  <si>
    <t>Cruz Blanca</t>
  </si>
  <si>
    <t>Cuatro Milpas</t>
  </si>
  <si>
    <t>El Cubilete (El Cubilete Número Uno)</t>
  </si>
  <si>
    <t>Cubilete Número Dos</t>
  </si>
  <si>
    <t>Cubiri del Amole</t>
  </si>
  <si>
    <t>Cuesta de Arriba</t>
  </si>
  <si>
    <t>La Cuestona</t>
  </si>
  <si>
    <t>El Cuitabón</t>
  </si>
  <si>
    <t>El Chinal</t>
  </si>
  <si>
    <t>Chino de los López</t>
  </si>
  <si>
    <t>Ejido Chino de los López</t>
  </si>
  <si>
    <t>Chorohui</t>
  </si>
  <si>
    <t>Ejido Chorohui</t>
  </si>
  <si>
    <t>La Chuparrosa</t>
  </si>
  <si>
    <t>El Dorado Número Dos</t>
  </si>
  <si>
    <t>El Dorado Número Uno</t>
  </si>
  <si>
    <t>Ninguno [Empresa Longoria]</t>
  </si>
  <si>
    <t>Ejido la Entrada (El Poblado)</t>
  </si>
  <si>
    <t>La Escalera</t>
  </si>
  <si>
    <t>Flor de Mayo</t>
  </si>
  <si>
    <t>Las Higueras (Las Flores)</t>
  </si>
  <si>
    <t>Francisco R. Serrano</t>
  </si>
  <si>
    <t>Gabriel Leyva Solano (Benito Juárez)</t>
  </si>
  <si>
    <t>Gambino</t>
  </si>
  <si>
    <t>Juan José Ríos</t>
  </si>
  <si>
    <t>Guasavito</t>
  </si>
  <si>
    <t>Las Guásimas</t>
  </si>
  <si>
    <t>El Guayabo</t>
  </si>
  <si>
    <t>Los Guayacanes</t>
  </si>
  <si>
    <t>El Huitussi</t>
  </si>
  <si>
    <t>Los Hornos Número Uno (Salsipuedes)</t>
  </si>
  <si>
    <t>Las Isabeles</t>
  </si>
  <si>
    <t>Jesús María</t>
  </si>
  <si>
    <t>Los Juncos</t>
  </si>
  <si>
    <t>Las Juntas de Chamicari</t>
  </si>
  <si>
    <t>Las Juntitas de Valdez</t>
  </si>
  <si>
    <t>Las Ladrilleras del Burrión</t>
  </si>
  <si>
    <t>León Fonseca (Estación Verdura)</t>
  </si>
  <si>
    <t>El Mezquital</t>
  </si>
  <si>
    <t>Miguel Alemán</t>
  </si>
  <si>
    <t>Las Moritas</t>
  </si>
  <si>
    <t>El Ninguno</t>
  </si>
  <si>
    <t>Nío</t>
  </si>
  <si>
    <t>Tres de Mayo (Nombre Feo)</t>
  </si>
  <si>
    <t>La Noria</t>
  </si>
  <si>
    <t>Norotío (El Gato)</t>
  </si>
  <si>
    <t>Orba (Infiernito)</t>
  </si>
  <si>
    <t>Palmarito de los Angulo</t>
  </si>
  <si>
    <t>Las Palmitas</t>
  </si>
  <si>
    <t>San José de Palos Blancos (Palos Blancos)</t>
  </si>
  <si>
    <t>Palos Verdes</t>
  </si>
  <si>
    <t>El Paraíso</t>
  </si>
  <si>
    <t>Las Parritas</t>
  </si>
  <si>
    <t>La Pichihuila</t>
  </si>
  <si>
    <t>Las Pilas</t>
  </si>
  <si>
    <t>El Pitahayal</t>
  </si>
  <si>
    <t>Las Pitahayitas</t>
  </si>
  <si>
    <t>Las Playas (La Palma)</t>
  </si>
  <si>
    <t>El Pochote</t>
  </si>
  <si>
    <t>El Pochote (Potrerillos)</t>
  </si>
  <si>
    <t>Portugués de Gálvez</t>
  </si>
  <si>
    <t>Campito Sánchez</t>
  </si>
  <si>
    <t>La Sabanilla [Campo Preciado]</t>
  </si>
  <si>
    <t>El Progreso</t>
  </si>
  <si>
    <t>Pueblo Viejo</t>
  </si>
  <si>
    <t>Las Quemazones</t>
  </si>
  <si>
    <t>Ranchito de Castro</t>
  </si>
  <si>
    <t>Ranchito de Zavala</t>
  </si>
  <si>
    <t>El Realito (El Realito del Amole)</t>
  </si>
  <si>
    <t>Río Viejo</t>
  </si>
  <si>
    <t>Roberto Barrios</t>
  </si>
  <si>
    <t>El Sabino</t>
  </si>
  <si>
    <t>El Sacrificio</t>
  </si>
  <si>
    <t>San Antonio</t>
  </si>
  <si>
    <t>Agrícola los Alazanes</t>
  </si>
  <si>
    <t>San Fernandito</t>
  </si>
  <si>
    <t>San Fernando</t>
  </si>
  <si>
    <t>San Gabriel</t>
  </si>
  <si>
    <t>San José de la Brecha</t>
  </si>
  <si>
    <t>San Marcial</t>
  </si>
  <si>
    <t>San Pascual</t>
  </si>
  <si>
    <t>San Pedro Guasave (El Ranchito)</t>
  </si>
  <si>
    <t>San Pedro Paredes</t>
  </si>
  <si>
    <t>San Rafael (General Miguel Valle Dávalos)</t>
  </si>
  <si>
    <t>Santa Elena</t>
  </si>
  <si>
    <t>Agrícola Valle Grande</t>
  </si>
  <si>
    <t>Campo Santa Rosa</t>
  </si>
  <si>
    <t>Campo Sinaloa</t>
  </si>
  <si>
    <t>Tamazula</t>
  </si>
  <si>
    <t>El Tanque</t>
  </si>
  <si>
    <t>Tapachula</t>
  </si>
  <si>
    <t>Las Palmas</t>
  </si>
  <si>
    <t>Las Tortugas (La 300)</t>
  </si>
  <si>
    <t>El Tortugo</t>
  </si>
  <si>
    <t>El Toruno</t>
  </si>
  <si>
    <t>La Trinidad</t>
  </si>
  <si>
    <t>Los Ángeles</t>
  </si>
  <si>
    <t>Utatave (Mautillos)</t>
  </si>
  <si>
    <t>Valle de Huyaqui (Los Solares)</t>
  </si>
  <si>
    <t>El Zopilote</t>
  </si>
  <si>
    <t>Héroes Mexicanos</t>
  </si>
  <si>
    <t>El Huitussi y Anexos (El Huitussito)</t>
  </si>
  <si>
    <t>Herculano de la Rocha</t>
  </si>
  <si>
    <t>Campo la Escopeta (El Tirador)</t>
  </si>
  <si>
    <t>Los Gavilanes</t>
  </si>
  <si>
    <t>San Paulo [Empaque]</t>
  </si>
  <si>
    <t>Choipa</t>
  </si>
  <si>
    <t>Palos Dulces</t>
  </si>
  <si>
    <t>Babujaqui</t>
  </si>
  <si>
    <t>Vicente Guerrero</t>
  </si>
  <si>
    <t>Ladrilleras de Ocoro</t>
  </si>
  <si>
    <t>Ranchito de Caimanero (Infiernito)</t>
  </si>
  <si>
    <t>El Varal (San Sebastián Número Uno)</t>
  </si>
  <si>
    <t>Las Crucecitas</t>
  </si>
  <si>
    <t>Campo el Vergel</t>
  </si>
  <si>
    <t>San Juan</t>
  </si>
  <si>
    <t>Los Arbolitos</t>
  </si>
  <si>
    <t>Los Hornos Número Dos</t>
  </si>
  <si>
    <t>Tierra y Libertad</t>
  </si>
  <si>
    <t>El Choyal</t>
  </si>
  <si>
    <t>Rosales</t>
  </si>
  <si>
    <t>Boca del Río</t>
  </si>
  <si>
    <t>Las Cuchillas</t>
  </si>
  <si>
    <t>Los Tejones</t>
  </si>
  <si>
    <t>Los Tesitos</t>
  </si>
  <si>
    <t>El Serranito</t>
  </si>
  <si>
    <t>Choipa Dos</t>
  </si>
  <si>
    <t>El Mixteco [Agrícola]</t>
  </si>
  <si>
    <t>Getsemaní</t>
  </si>
  <si>
    <t>Guayparime</t>
  </si>
  <si>
    <t>El Campesino</t>
  </si>
  <si>
    <t>Campo Álamos</t>
  </si>
  <si>
    <t>El Bacatete (San Pascual)</t>
  </si>
  <si>
    <t>Las Compuertas</t>
  </si>
  <si>
    <t>La Palmita</t>
  </si>
  <si>
    <t>El Mezquitón</t>
  </si>
  <si>
    <t>La Línea</t>
  </si>
  <si>
    <t>La Gloria</t>
  </si>
  <si>
    <t>Javier Rojo Gómez</t>
  </si>
  <si>
    <t>El Colorado</t>
  </si>
  <si>
    <t>La Entrada Vieja</t>
  </si>
  <si>
    <t>Campo Bórquez</t>
  </si>
  <si>
    <t>San Francisquito de Capomos</t>
  </si>
  <si>
    <t>El Reparo</t>
  </si>
  <si>
    <t>Santa Cruz</t>
  </si>
  <si>
    <t>Rocha</t>
  </si>
  <si>
    <t>Ejido Figueroa</t>
  </si>
  <si>
    <t>La Once</t>
  </si>
  <si>
    <t>Ejido Abelardo L. Rodríguez</t>
  </si>
  <si>
    <t>El Sartenejal</t>
  </si>
  <si>
    <t>Las Flores</t>
  </si>
  <si>
    <t>La Pitahaya</t>
  </si>
  <si>
    <t>La Mojonera</t>
  </si>
  <si>
    <t>San Francisco de Capomos (El Charro)</t>
  </si>
  <si>
    <t>Campo Dimas</t>
  </si>
  <si>
    <t>Cuatro Caminos</t>
  </si>
  <si>
    <t>La Cuerda</t>
  </si>
  <si>
    <t>El Dulce</t>
  </si>
  <si>
    <t>Camagüey (Campo Bórquez)</t>
  </si>
  <si>
    <t>Campo San Javier</t>
  </si>
  <si>
    <t>Campo Gusano</t>
  </si>
  <si>
    <t>Rancho Palafox</t>
  </si>
  <si>
    <t>Miguel Hidalgo</t>
  </si>
  <si>
    <t>El Perihuete</t>
  </si>
  <si>
    <t>El Platanito</t>
  </si>
  <si>
    <t>El Porvenir</t>
  </si>
  <si>
    <t>La Rosa Morada</t>
  </si>
  <si>
    <t>San Carlos</t>
  </si>
  <si>
    <t>Tamazula III</t>
  </si>
  <si>
    <t>Terahuito</t>
  </si>
  <si>
    <t>Campo Torres</t>
  </si>
  <si>
    <t>Ricardo Flores Magón (La Aceituna)</t>
  </si>
  <si>
    <t>La Aceituna</t>
  </si>
  <si>
    <t>Agua Escondida</t>
  </si>
  <si>
    <t>El Amolito</t>
  </si>
  <si>
    <t>Bacatuquira</t>
  </si>
  <si>
    <t>El Batallón</t>
  </si>
  <si>
    <t>El Vallado</t>
  </si>
  <si>
    <t>Santa Veneranda</t>
  </si>
  <si>
    <t>Buenos Aires</t>
  </si>
  <si>
    <t>Cabreritas</t>
  </si>
  <si>
    <t>Campo América</t>
  </si>
  <si>
    <t>Campo Dieciséis</t>
  </si>
  <si>
    <t>Campo Quince</t>
  </si>
  <si>
    <t>El Caracol</t>
  </si>
  <si>
    <t>Carricitos</t>
  </si>
  <si>
    <t>Las Cañadas Viejas</t>
  </si>
  <si>
    <t>Los Ciruelos</t>
  </si>
  <si>
    <t>Las Colonias (Colonia Ángel Flores)</t>
  </si>
  <si>
    <t>El Coloradito</t>
  </si>
  <si>
    <t>Sector la Cruz</t>
  </si>
  <si>
    <t>Ninguno [Los González]</t>
  </si>
  <si>
    <t>Campo Cuba</t>
  </si>
  <si>
    <t>La Cuchilla</t>
  </si>
  <si>
    <t>Las Culebras</t>
  </si>
  <si>
    <t>Ejido Charco Largo</t>
  </si>
  <si>
    <t>Charco Largo</t>
  </si>
  <si>
    <t>Ninguno [Alejandro Chávez]</t>
  </si>
  <si>
    <t>Tapachula (Los Chapos)</t>
  </si>
  <si>
    <t>Las Choyitas</t>
  </si>
  <si>
    <t>Campo Crucero [Campo Díaz]</t>
  </si>
  <si>
    <t>Dorado Número Tres (Doradito)</t>
  </si>
  <si>
    <t>Los Ébanos</t>
  </si>
  <si>
    <t>General Emiliano Zapata</t>
  </si>
  <si>
    <t>Campo Figueroa</t>
  </si>
  <si>
    <t>Campo Filipinas</t>
  </si>
  <si>
    <t>Campo Gastélum</t>
  </si>
  <si>
    <t>Las Glorias</t>
  </si>
  <si>
    <t>La Guamuchilera</t>
  </si>
  <si>
    <t>La Higuerita</t>
  </si>
  <si>
    <t>San José de Guayparime</t>
  </si>
  <si>
    <t>Las Joyitas</t>
  </si>
  <si>
    <t>Los Laureles</t>
  </si>
  <si>
    <t>La Maroma</t>
  </si>
  <si>
    <t>El Marcol</t>
  </si>
  <si>
    <t>Campo las Margaritas</t>
  </si>
  <si>
    <t>Maximiliano R. López (El Pochote)</t>
  </si>
  <si>
    <t>Mendívil</t>
  </si>
  <si>
    <t>Campo San Cristóbal</t>
  </si>
  <si>
    <t>Las Bugambilias</t>
  </si>
  <si>
    <t>Nío Dos</t>
  </si>
  <si>
    <t>Pochotíos</t>
  </si>
  <si>
    <t>La Pelti</t>
  </si>
  <si>
    <t>Las Playitas</t>
  </si>
  <si>
    <t>Campo el Porvenir</t>
  </si>
  <si>
    <t>15 de Octubre</t>
  </si>
  <si>
    <t>Ranchito de Inzunza</t>
  </si>
  <si>
    <t>Campo Berrelleza</t>
  </si>
  <si>
    <t>Campo la Pizarra</t>
  </si>
  <si>
    <t>Rancho Victoria</t>
  </si>
  <si>
    <t>El Rocío</t>
  </si>
  <si>
    <t>El Rosario</t>
  </si>
  <si>
    <t>La Rosita</t>
  </si>
  <si>
    <t>Agroproductores Cadena</t>
  </si>
  <si>
    <t>Sacramento</t>
  </si>
  <si>
    <t>La Huerta</t>
  </si>
  <si>
    <t>San Cristóbal</t>
  </si>
  <si>
    <t>San Martín</t>
  </si>
  <si>
    <t>San Sebastián Número Dos</t>
  </si>
  <si>
    <t>Campo Casa Blanca</t>
  </si>
  <si>
    <t>Campo Santa Isabel</t>
  </si>
  <si>
    <t>Santa Teresa de los Olivos (El Pinito)</t>
  </si>
  <si>
    <t>Ejido los Pinitos</t>
  </si>
  <si>
    <t>Campo Cadena</t>
  </si>
  <si>
    <t>El Girasol</t>
  </si>
  <si>
    <t>Campo Don Emilio</t>
  </si>
  <si>
    <t>El Tepache</t>
  </si>
  <si>
    <t>Torihuia</t>
  </si>
  <si>
    <t>El Toro</t>
  </si>
  <si>
    <t>La Tristeza</t>
  </si>
  <si>
    <t>La Uva</t>
  </si>
  <si>
    <t>Ninguno [Martin Lugo]</t>
  </si>
  <si>
    <t>El Varali</t>
  </si>
  <si>
    <t>La Virgencita (Lindavista)</t>
  </si>
  <si>
    <t>Campo Yolanda</t>
  </si>
  <si>
    <t>Agua Blancona</t>
  </si>
  <si>
    <t>El Alto</t>
  </si>
  <si>
    <t>Campo el Chino (Don Julián)</t>
  </si>
  <si>
    <t>Campo Santa Martha</t>
  </si>
  <si>
    <t>Campo Chamony</t>
  </si>
  <si>
    <t>Campo del Chepe</t>
  </si>
  <si>
    <t>Campo de Salvador Llanes</t>
  </si>
  <si>
    <t>Campo Jito</t>
  </si>
  <si>
    <t>22-15 [Campo Pesquero]</t>
  </si>
  <si>
    <t>Ninguno [Radaméz Bórquez]</t>
  </si>
  <si>
    <t>El Quelele</t>
  </si>
  <si>
    <t>Ninguno</t>
  </si>
  <si>
    <t>Canal 21</t>
  </si>
  <si>
    <t>Campo Treinta y Uno</t>
  </si>
  <si>
    <t>El Campito</t>
  </si>
  <si>
    <t>El Carrizal</t>
  </si>
  <si>
    <t>Colonia Paul</t>
  </si>
  <si>
    <t>Crucero de Bamoa</t>
  </si>
  <si>
    <t>Ejido el Tecomate</t>
  </si>
  <si>
    <t>El Yaqui</t>
  </si>
  <si>
    <t>La Huerta (Los Juncos)</t>
  </si>
  <si>
    <t>Norotíos Cuba</t>
  </si>
  <si>
    <t>El Papachal</t>
  </si>
  <si>
    <t>Plan del Río</t>
  </si>
  <si>
    <t>Sabanillas del Burrión</t>
  </si>
  <si>
    <t>Tahuilana (El Chorizo)</t>
  </si>
  <si>
    <t>Campo Tololo</t>
  </si>
  <si>
    <t>24 de Febrero</t>
  </si>
  <si>
    <t>Valle del Fuerte [Algodonera]</t>
  </si>
  <si>
    <t>El Bajío</t>
  </si>
  <si>
    <t>Rancho de los Ortega</t>
  </si>
  <si>
    <t>Norotillos</t>
  </si>
  <si>
    <t>Campo Treinta y Ocho</t>
  </si>
  <si>
    <t>La Isleta</t>
  </si>
  <si>
    <t>Ninguno [José Julia]</t>
  </si>
  <si>
    <t>La Diecisiete</t>
  </si>
  <si>
    <t>Cuernavaca</t>
  </si>
  <si>
    <t>Sergio León [Campo]</t>
  </si>
  <si>
    <t>Vallejo</t>
  </si>
  <si>
    <t>Serrano</t>
  </si>
  <si>
    <t>Valle Verde</t>
  </si>
  <si>
    <t>Campo Tajín</t>
  </si>
  <si>
    <t>Ninguno [Huerta]</t>
  </si>
  <si>
    <t>Campo la Palma</t>
  </si>
  <si>
    <t>El Khalil [Villa]</t>
  </si>
  <si>
    <t>Campo Japonés [Campo Diecisiete]</t>
  </si>
  <si>
    <t>Adriana</t>
  </si>
  <si>
    <t>Canal Alto</t>
  </si>
  <si>
    <t>La Trescientos</t>
  </si>
  <si>
    <t>La Cuchillita</t>
  </si>
  <si>
    <t>Cadena</t>
  </si>
  <si>
    <t>Vihnos</t>
  </si>
  <si>
    <t>Campo Murrieta</t>
  </si>
  <si>
    <t>Los Manguitos (Recursos Viejos)</t>
  </si>
  <si>
    <t>Las Cachanillas [Agrícola]</t>
  </si>
  <si>
    <t>Campo Real</t>
  </si>
  <si>
    <t>Campo Yory</t>
  </si>
  <si>
    <t>San Román</t>
  </si>
  <si>
    <t>La 19</t>
  </si>
  <si>
    <t>El Pato</t>
  </si>
  <si>
    <t>Las Margaritas Dos</t>
  </si>
  <si>
    <t>Ninguno [Ignacio Urías]</t>
  </si>
  <si>
    <t>Campo la Provincia</t>
  </si>
  <si>
    <t>Campo la Suiza</t>
  </si>
  <si>
    <t>Campo las Palmas</t>
  </si>
  <si>
    <t>Sodi [Productora Agrícola]</t>
  </si>
  <si>
    <t>Rufino Félix [Campo]</t>
  </si>
  <si>
    <t>Campo San Alfonso [César Rojo]</t>
  </si>
  <si>
    <t>Campo San José</t>
  </si>
  <si>
    <t>Campo San José de Guayparime</t>
  </si>
  <si>
    <t>Campo Zazueta (Campo las Palmas)</t>
  </si>
  <si>
    <t>Kilómetro 45</t>
  </si>
  <si>
    <t>Ejido Callejón de Tamazula</t>
  </si>
  <si>
    <t>Ninguno [José Abraham Lichter]</t>
  </si>
  <si>
    <t>Ninguno [Empaque Agrícola Alex]</t>
  </si>
  <si>
    <t>Ninguno [Agrícola]</t>
  </si>
  <si>
    <t>La Familia</t>
  </si>
  <si>
    <t>Casa María</t>
  </si>
  <si>
    <t>Las Pitahayas</t>
  </si>
  <si>
    <t>La Providencia (Guayparime)</t>
  </si>
  <si>
    <t>Gran Agrícola los Jefes</t>
  </si>
  <si>
    <t>Ninguno [Granja]</t>
  </si>
  <si>
    <t>Ninguno [Humberto Escalante]</t>
  </si>
  <si>
    <t>El Cercón</t>
  </si>
  <si>
    <t>La Covadonga</t>
  </si>
  <si>
    <t>Cota y Cota</t>
  </si>
  <si>
    <t>El Sifón</t>
  </si>
  <si>
    <t>Ninguno [Juan Domínguez]</t>
  </si>
  <si>
    <t>Avilés [Rancho]</t>
  </si>
  <si>
    <t>El Gatillo</t>
  </si>
  <si>
    <t>Ninguno [Erik García]</t>
  </si>
  <si>
    <t>Campo Salivas</t>
  </si>
  <si>
    <t>El Arroyo de Ocoroni [Tino Acosta]</t>
  </si>
  <si>
    <t>Los Mangos</t>
  </si>
  <si>
    <t>Florencio Angulo</t>
  </si>
  <si>
    <t>La Abundancia</t>
  </si>
  <si>
    <t>Ninguno [Antonio Castro]</t>
  </si>
  <si>
    <t>Ninguno [Jesús Melendrez Castro]</t>
  </si>
  <si>
    <t>El Arroyo</t>
  </si>
  <si>
    <t>Los Cuates</t>
  </si>
  <si>
    <t>Campo los Lie</t>
  </si>
  <si>
    <t>La Coyotera</t>
  </si>
  <si>
    <t>Agua Blancona (Agua Blanca)</t>
  </si>
  <si>
    <t>Agua Blanca</t>
  </si>
  <si>
    <t>Ninguno [Sinforoso Meza Cuevas]</t>
  </si>
  <si>
    <t>Campo el Mayo</t>
  </si>
  <si>
    <t>Las Huertas</t>
  </si>
  <si>
    <t>Ninguno [Con Bilichi]</t>
  </si>
  <si>
    <t>La Treinta</t>
  </si>
  <si>
    <t>La Bomba</t>
  </si>
  <si>
    <t>Campo Esperanza</t>
  </si>
  <si>
    <t>El Paraíso (La Chirimilla)</t>
  </si>
  <si>
    <t>Corerepe [Huerta]</t>
  </si>
  <si>
    <t>Ninguno [Motel]</t>
  </si>
  <si>
    <t>Lázaro Cárdenas del Río</t>
  </si>
  <si>
    <t>Ninguno [Hugo Carrillo]</t>
  </si>
  <si>
    <t>San Francisco de Capomos Viejos</t>
  </si>
  <si>
    <t>San Joachín (El Ranchito)</t>
  </si>
  <si>
    <t>Casa de la Comisión</t>
  </si>
  <si>
    <t>Ninguno [Arturo Germán Vázquez]</t>
  </si>
  <si>
    <t>El Aparecido</t>
  </si>
  <si>
    <t>Corrales de Roberto Llanes</t>
  </si>
  <si>
    <t>Diluguía [Agrícola]</t>
  </si>
  <si>
    <t>Ninguno [Rosalio Camacho Medina]</t>
  </si>
  <si>
    <t>Campo la Once</t>
  </si>
  <si>
    <t>Kilómetro Ciento Cuarenta y Uno</t>
  </si>
  <si>
    <t>El Soto de los López</t>
  </si>
  <si>
    <t>Rancho la Primavera</t>
  </si>
  <si>
    <t>Campo los Pinitos</t>
  </si>
  <si>
    <t>Vicente Godinez</t>
  </si>
  <si>
    <t>Campo Rojo</t>
  </si>
  <si>
    <t>Rancho JM</t>
  </si>
  <si>
    <t>El 23</t>
  </si>
  <si>
    <t>Agrícola Gaby (El Capi)</t>
  </si>
  <si>
    <t>El Güily</t>
  </si>
  <si>
    <t>Bugambilias</t>
  </si>
  <si>
    <t>Ninguno [Aerofumigaciones Valdez]</t>
  </si>
  <si>
    <t>Chipotles Brunos</t>
  </si>
  <si>
    <t>Casal</t>
  </si>
  <si>
    <t>San Judas</t>
  </si>
  <si>
    <t>El Milagro</t>
  </si>
  <si>
    <t>Ninguno [Ramón Castro]</t>
  </si>
  <si>
    <t>La Bomba Borqueña</t>
  </si>
  <si>
    <t>Los Añiles</t>
  </si>
  <si>
    <t>Ninguno [Ramón Flores Piña]</t>
  </si>
  <si>
    <t>Campo el Socoyote</t>
  </si>
  <si>
    <t>Rancho San Antonio</t>
  </si>
  <si>
    <t>La Esmeralda</t>
  </si>
  <si>
    <t>Terranova</t>
  </si>
  <si>
    <t>Villa San José [La Costeña]</t>
  </si>
  <si>
    <t>Rancho el Viejito</t>
  </si>
  <si>
    <t>Campo Preciado</t>
  </si>
  <si>
    <t>El Vergel</t>
  </si>
  <si>
    <t>Cuty Orrantia</t>
  </si>
  <si>
    <t>La Chilera</t>
  </si>
  <si>
    <t>Tecomate</t>
  </si>
  <si>
    <t>Campo Inzunza Romero</t>
  </si>
  <si>
    <t>La Otra Banda</t>
  </si>
  <si>
    <t>Penal Federal</t>
  </si>
  <si>
    <t>Ranchito de Doña Yaya</t>
  </si>
  <si>
    <t>Ninguno [Epitacio Vences Guzmán]</t>
  </si>
  <si>
    <t>Frayre</t>
  </si>
  <si>
    <t>Rancho el Palomo</t>
  </si>
  <si>
    <t>Los García</t>
  </si>
  <si>
    <t>Ninguno [Cornelio Leyva]</t>
  </si>
  <si>
    <t>Ninguno [Campo de Anda Mata]</t>
  </si>
  <si>
    <t>Ninguno [Marisol Leyva López]</t>
  </si>
  <si>
    <t>Ninguno [José Alberto Urías Peñuelas]</t>
  </si>
  <si>
    <t>Tepaturi</t>
  </si>
  <si>
    <t>Víctor Angulo [Rancho]</t>
  </si>
  <si>
    <t>Ninguno [Jorge García]</t>
  </si>
  <si>
    <t>El Puro Campo</t>
  </si>
  <si>
    <t>Ninguno [Rancho Aurora]</t>
  </si>
  <si>
    <t>San Valentín</t>
  </si>
  <si>
    <t>Rancho Escondido</t>
  </si>
  <si>
    <t>Ninguno [José Alberto López Beltrán]</t>
  </si>
  <si>
    <t>Doña Barbara</t>
  </si>
  <si>
    <t>Las Higueritas</t>
  </si>
  <si>
    <t>Ninguno [Juan Rodríguez]</t>
  </si>
  <si>
    <t>Rancho Nuevo</t>
  </si>
  <si>
    <t>Ninguno [Fernando Urías]</t>
  </si>
  <si>
    <t>Ninguno [Eleazar Zamora Domínguez]</t>
  </si>
  <si>
    <t>La Guazarca [Rancho]</t>
  </si>
  <si>
    <t>Cuatro Hermanos</t>
  </si>
  <si>
    <t>Ninguno [Jaime Armenta]</t>
  </si>
  <si>
    <t>El Olvido</t>
  </si>
  <si>
    <t>Rancho la Palapa</t>
  </si>
  <si>
    <t>Campo Valdéz</t>
  </si>
  <si>
    <t>El Bombeo</t>
  </si>
  <si>
    <t>Ninguno [Prajedes]</t>
  </si>
  <si>
    <t>Ninguno [Guadalupe Aguilar Quintero]</t>
  </si>
  <si>
    <t>SEMATE [Granja Bovina]</t>
  </si>
  <si>
    <t>Ninguno [Dolores]</t>
  </si>
  <si>
    <t>Ninguno [Graciela Melendres]</t>
  </si>
  <si>
    <t>El Cerco</t>
  </si>
  <si>
    <t>Ninguno [Guadalupe Espinoza]</t>
  </si>
  <si>
    <t>Ninguno [Refugio Ochoa]</t>
  </si>
  <si>
    <t>La Escondida</t>
  </si>
  <si>
    <t>Ninguno [Forja Produce]</t>
  </si>
  <si>
    <t>El Comodín</t>
  </si>
  <si>
    <t>Ninguno [Gloria Carlón]</t>
  </si>
  <si>
    <t>Ninguno [Los García]</t>
  </si>
  <si>
    <t>Ninguno [María Luz Gerardo]</t>
  </si>
  <si>
    <t>Ninguno [Erasmo Dagnino Báez]</t>
  </si>
  <si>
    <t>Ninguno [Rosario Barajas García]</t>
  </si>
  <si>
    <t>Ninguno [Froilán Espinoza Cruz]</t>
  </si>
  <si>
    <t>Ninguno [Los Félix]</t>
  </si>
  <si>
    <t>Ranchito las Palmas</t>
  </si>
  <si>
    <t>Agrícola Franjamín</t>
  </si>
  <si>
    <t>Campo Montemayor</t>
  </si>
  <si>
    <t>Rancho la Rivereña</t>
  </si>
  <si>
    <t>Rancho Martha</t>
  </si>
  <si>
    <t>Ninguno [Polo López]</t>
  </si>
  <si>
    <t>Ramiro Ortiz</t>
  </si>
  <si>
    <t>Agrícola Santa Alicia</t>
  </si>
  <si>
    <t>Empaque Contreras</t>
  </si>
  <si>
    <t>Rancho los López</t>
  </si>
  <si>
    <t>Ganaderos del Río</t>
  </si>
  <si>
    <t>Gustavo Perla</t>
  </si>
  <si>
    <t>Huerta Don Pepe</t>
  </si>
  <si>
    <t>0042</t>
  </si>
  <si>
    <t>0044</t>
  </si>
  <si>
    <t>0049</t>
  </si>
  <si>
    <t>0052</t>
  </si>
  <si>
    <t>0055</t>
  </si>
  <si>
    <t>0059</t>
  </si>
  <si>
    <t>0060</t>
  </si>
  <si>
    <t>0062</t>
  </si>
  <si>
    <t>0063</t>
  </si>
  <si>
    <t>0069</t>
  </si>
  <si>
    <t>0081</t>
  </si>
  <si>
    <t>0083</t>
  </si>
  <si>
    <t>0088</t>
  </si>
  <si>
    <t>0093</t>
  </si>
  <si>
    <t>0095</t>
  </si>
  <si>
    <t>0097</t>
  </si>
  <si>
    <t>0101</t>
  </si>
  <si>
    <t>0103</t>
  </si>
  <si>
    <t>0104</t>
  </si>
  <si>
    <t>0106</t>
  </si>
  <si>
    <t>0107</t>
  </si>
  <si>
    <t>0108</t>
  </si>
  <si>
    <t>0110</t>
  </si>
  <si>
    <t>0111</t>
  </si>
  <si>
    <t>0112</t>
  </si>
  <si>
    <t>0113</t>
  </si>
  <si>
    <t>0114</t>
  </si>
  <si>
    <t>0115</t>
  </si>
  <si>
    <t>0119</t>
  </si>
  <si>
    <t>0120</t>
  </si>
  <si>
    <t>0125</t>
  </si>
  <si>
    <t>0129</t>
  </si>
  <si>
    <t>0130</t>
  </si>
  <si>
    <t>0131</t>
  </si>
  <si>
    <t>0134</t>
  </si>
  <si>
    <t>0141</t>
  </si>
  <si>
    <t>0142</t>
  </si>
  <si>
    <t>0148</t>
  </si>
  <si>
    <t>0149</t>
  </si>
  <si>
    <t>0152</t>
  </si>
  <si>
    <t>0154</t>
  </si>
  <si>
    <t>0158</t>
  </si>
  <si>
    <t>0161</t>
  </si>
  <si>
    <t>0168</t>
  </si>
  <si>
    <t>0170</t>
  </si>
  <si>
    <t>0174</t>
  </si>
  <si>
    <t>0175</t>
  </si>
  <si>
    <t>0177</t>
  </si>
  <si>
    <t>0178</t>
  </si>
  <si>
    <t>0181</t>
  </si>
  <si>
    <t>0184</t>
  </si>
  <si>
    <t>0185</t>
  </si>
  <si>
    <t>0187</t>
  </si>
  <si>
    <t>0190</t>
  </si>
  <si>
    <t>0191</t>
  </si>
  <si>
    <t>0192</t>
  </si>
  <si>
    <t>0193</t>
  </si>
  <si>
    <t>0194</t>
  </si>
  <si>
    <t>0196</t>
  </si>
  <si>
    <t>0199</t>
  </si>
  <si>
    <t>0201</t>
  </si>
  <si>
    <t>0202</t>
  </si>
  <si>
    <t>0203</t>
  </si>
  <si>
    <t>0204</t>
  </si>
  <si>
    <t>0206</t>
  </si>
  <si>
    <t>0209</t>
  </si>
  <si>
    <t>0213</t>
  </si>
  <si>
    <t>0214</t>
  </si>
  <si>
    <t>0216</t>
  </si>
  <si>
    <t>0218</t>
  </si>
  <si>
    <t>0219</t>
  </si>
  <si>
    <t>0220</t>
  </si>
  <si>
    <t>0226</t>
  </si>
  <si>
    <t>0228</t>
  </si>
  <si>
    <t>0229</t>
  </si>
  <si>
    <t>0231</t>
  </si>
  <si>
    <t>0233</t>
  </si>
  <si>
    <t>0236</t>
  </si>
  <si>
    <t>0239</t>
  </si>
  <si>
    <t>0244</t>
  </si>
  <si>
    <t>0248</t>
  </si>
  <si>
    <t>0249</t>
  </si>
  <si>
    <t>0250</t>
  </si>
  <si>
    <t>0251</t>
  </si>
  <si>
    <t>0255</t>
  </si>
  <si>
    <t>0256</t>
  </si>
  <si>
    <t>0259</t>
  </si>
  <si>
    <t>0264</t>
  </si>
  <si>
    <t>0269</t>
  </si>
  <si>
    <t>0270</t>
  </si>
  <si>
    <t>0271</t>
  </si>
  <si>
    <t>0275</t>
  </si>
  <si>
    <t>0279</t>
  </si>
  <si>
    <t>0280</t>
  </si>
  <si>
    <t>0281</t>
  </si>
  <si>
    <t>0282</t>
  </si>
  <si>
    <t>0283</t>
  </si>
  <si>
    <t>0284</t>
  </si>
  <si>
    <t>0287</t>
  </si>
  <si>
    <t>0291</t>
  </si>
  <si>
    <t>0299</t>
  </si>
  <si>
    <t>0300</t>
  </si>
  <si>
    <t>0301</t>
  </si>
  <si>
    <t>0305</t>
  </si>
  <si>
    <t>0308</t>
  </si>
  <si>
    <t>0309</t>
  </si>
  <si>
    <t>0312</t>
  </si>
  <si>
    <t>0320</t>
  </si>
  <si>
    <t>0332</t>
  </si>
  <si>
    <t>0352</t>
  </si>
  <si>
    <t>0358</t>
  </si>
  <si>
    <t>0359</t>
  </si>
  <si>
    <t>0362</t>
  </si>
  <si>
    <t>0364</t>
  </si>
  <si>
    <t>0370</t>
  </si>
  <si>
    <t>0371</t>
  </si>
  <si>
    <t>0372</t>
  </si>
  <si>
    <t>0373</t>
  </si>
  <si>
    <t>0380</t>
  </si>
  <si>
    <t>0381</t>
  </si>
  <si>
    <t>0382</t>
  </si>
  <si>
    <t>0384</t>
  </si>
  <si>
    <t>0386</t>
  </si>
  <si>
    <t>0387</t>
  </si>
  <si>
    <t>0389</t>
  </si>
  <si>
    <t>0391</t>
  </si>
  <si>
    <t>0407</t>
  </si>
  <si>
    <t>0408</t>
  </si>
  <si>
    <t>0419</t>
  </si>
  <si>
    <t>0420</t>
  </si>
  <si>
    <t>0430</t>
  </si>
  <si>
    <t>0436</t>
  </si>
  <si>
    <t>0443</t>
  </si>
  <si>
    <t>0457</t>
  </si>
  <si>
    <t>0466</t>
  </si>
  <si>
    <t>0468</t>
  </si>
  <si>
    <t>0475</t>
  </si>
  <si>
    <t>0477</t>
  </si>
  <si>
    <t>0480</t>
  </si>
  <si>
    <t>0491</t>
  </si>
  <si>
    <t>0499</t>
  </si>
  <si>
    <t>0505</t>
  </si>
  <si>
    <t>0509</t>
  </si>
  <si>
    <t>0520</t>
  </si>
  <si>
    <t>0525</t>
  </si>
  <si>
    <t>0540</t>
  </si>
  <si>
    <t>0544</t>
  </si>
  <si>
    <t>0562</t>
  </si>
  <si>
    <t>0563</t>
  </si>
  <si>
    <t>0568</t>
  </si>
  <si>
    <t>0594</t>
  </si>
  <si>
    <t>0602</t>
  </si>
  <si>
    <t>0604</t>
  </si>
  <si>
    <t>0605</t>
  </si>
  <si>
    <t>0613</t>
  </si>
  <si>
    <t>0614</t>
  </si>
  <si>
    <t>0615</t>
  </si>
  <si>
    <t>0618</t>
  </si>
  <si>
    <t>0620</t>
  </si>
  <si>
    <t>0623</t>
  </si>
  <si>
    <t>0625</t>
  </si>
  <si>
    <t>0627</t>
  </si>
  <si>
    <t>0629</t>
  </si>
  <si>
    <t>0635</t>
  </si>
  <si>
    <t>0637</t>
  </si>
  <si>
    <t>0643</t>
  </si>
  <si>
    <t>0645</t>
  </si>
  <si>
    <t>0647</t>
  </si>
  <si>
    <t>0652</t>
  </si>
  <si>
    <t>0653</t>
  </si>
  <si>
    <t>0655</t>
  </si>
  <si>
    <t>0657</t>
  </si>
  <si>
    <t>0662</t>
  </si>
  <si>
    <t>0664</t>
  </si>
  <si>
    <t>0665</t>
  </si>
  <si>
    <t>0666</t>
  </si>
  <si>
    <t>0670</t>
  </si>
  <si>
    <t>0673</t>
  </si>
  <si>
    <t>0678</t>
  </si>
  <si>
    <t>0683</t>
  </si>
  <si>
    <t>0687</t>
  </si>
  <si>
    <t>0695</t>
  </si>
  <si>
    <t>0700</t>
  </si>
  <si>
    <t>0701</t>
  </si>
  <si>
    <t>0703</t>
  </si>
  <si>
    <t>0704</t>
  </si>
  <si>
    <t>0705</t>
  </si>
  <si>
    <t>0706</t>
  </si>
  <si>
    <t>0707</t>
  </si>
  <si>
    <t>0714</t>
  </si>
  <si>
    <t>0715</t>
  </si>
  <si>
    <t>0718</t>
  </si>
  <si>
    <t>0720</t>
  </si>
  <si>
    <t>0723</t>
  </si>
  <si>
    <t>0725</t>
  </si>
  <si>
    <t>0727</t>
  </si>
  <si>
    <t>0728</t>
  </si>
  <si>
    <t>0729</t>
  </si>
  <si>
    <t>0732</t>
  </si>
  <si>
    <t>0733</t>
  </si>
  <si>
    <t>0734</t>
  </si>
  <si>
    <t>0736</t>
  </si>
  <si>
    <t>0740</t>
  </si>
  <si>
    <t>0741</t>
  </si>
  <si>
    <t>0746</t>
  </si>
  <si>
    <t>0747</t>
  </si>
  <si>
    <t>0749</t>
  </si>
  <si>
    <t>0751</t>
  </si>
  <si>
    <t>0755</t>
  </si>
  <si>
    <t>0758</t>
  </si>
  <si>
    <t>0759</t>
  </si>
  <si>
    <t>0763</t>
  </si>
  <si>
    <t>0768</t>
  </si>
  <si>
    <t>0776</t>
  </si>
  <si>
    <t>0777</t>
  </si>
  <si>
    <t>0778</t>
  </si>
  <si>
    <t>0780</t>
  </si>
  <si>
    <t>0781</t>
  </si>
  <si>
    <t>0782</t>
  </si>
  <si>
    <t>0785</t>
  </si>
  <si>
    <t>0786</t>
  </si>
  <si>
    <t>0788</t>
  </si>
  <si>
    <t>0792</t>
  </si>
  <si>
    <t>0797</t>
  </si>
  <si>
    <t>0802</t>
  </si>
  <si>
    <t>0806</t>
  </si>
  <si>
    <t>0807</t>
  </si>
  <si>
    <t>0814</t>
  </si>
  <si>
    <t>0816</t>
  </si>
  <si>
    <t>0819</t>
  </si>
  <si>
    <t>0820</t>
  </si>
  <si>
    <t>0821</t>
  </si>
  <si>
    <t>0822</t>
  </si>
  <si>
    <t>0824</t>
  </si>
  <si>
    <t>0825</t>
  </si>
  <si>
    <t>0829</t>
  </si>
  <si>
    <t>0831</t>
  </si>
  <si>
    <t>0836</t>
  </si>
  <si>
    <t>0838</t>
  </si>
  <si>
    <t>0848</t>
  </si>
  <si>
    <t>0852</t>
  </si>
  <si>
    <t>0856</t>
  </si>
  <si>
    <t>0857</t>
  </si>
  <si>
    <t>0862</t>
  </si>
  <si>
    <t>0868</t>
  </si>
  <si>
    <t>0869</t>
  </si>
  <si>
    <t>0873</t>
  </si>
  <si>
    <t>0874</t>
  </si>
  <si>
    <t>0875</t>
  </si>
  <si>
    <t>0877</t>
  </si>
  <si>
    <t>0881</t>
  </si>
  <si>
    <t>0882</t>
  </si>
  <si>
    <t>0886</t>
  </si>
  <si>
    <t>0887</t>
  </si>
  <si>
    <t>0889</t>
  </si>
  <si>
    <t>0891</t>
  </si>
  <si>
    <t>0899</t>
  </si>
  <si>
    <t>0900</t>
  </si>
  <si>
    <t>0906</t>
  </si>
  <si>
    <t>0912</t>
  </si>
  <si>
    <t>0913</t>
  </si>
  <si>
    <t>0917</t>
  </si>
  <si>
    <t>0921</t>
  </si>
  <si>
    <t>0923</t>
  </si>
  <si>
    <t>0924</t>
  </si>
  <si>
    <t>0929</t>
  </si>
  <si>
    <t>0932</t>
  </si>
  <si>
    <t>0941</t>
  </si>
  <si>
    <t>0943</t>
  </si>
  <si>
    <t>0944</t>
  </si>
  <si>
    <t>0951</t>
  </si>
  <si>
    <t>0954</t>
  </si>
  <si>
    <t>0955</t>
  </si>
  <si>
    <t>0956</t>
  </si>
  <si>
    <t>0960</t>
  </si>
  <si>
    <t>0962</t>
  </si>
  <si>
    <t>0963</t>
  </si>
  <si>
    <t>0964</t>
  </si>
  <si>
    <t>0967</t>
  </si>
  <si>
    <t>0968</t>
  </si>
  <si>
    <t>0973</t>
  </si>
  <si>
    <t>0980</t>
  </si>
  <si>
    <t>0981</t>
  </si>
  <si>
    <t>0984</t>
  </si>
  <si>
    <t>0985</t>
  </si>
  <si>
    <t>0991</t>
  </si>
  <si>
    <t>0998</t>
  </si>
  <si>
    <t>1000</t>
  </si>
  <si>
    <t>1010</t>
  </si>
  <si>
    <t>1016</t>
  </si>
  <si>
    <t>1020</t>
  </si>
  <si>
    <t>1021</t>
  </si>
  <si>
    <t>1027</t>
  </si>
  <si>
    <t>1029</t>
  </si>
  <si>
    <t>1031</t>
  </si>
  <si>
    <t>1032</t>
  </si>
  <si>
    <t>1034</t>
  </si>
  <si>
    <t>1049</t>
  </si>
  <si>
    <t>1063</t>
  </si>
  <si>
    <t>1064</t>
  </si>
  <si>
    <t>1066</t>
  </si>
  <si>
    <t>1067</t>
  </si>
  <si>
    <t>1069</t>
  </si>
  <si>
    <t>1071</t>
  </si>
  <si>
    <t>1075</t>
  </si>
  <si>
    <t>1082</t>
  </si>
  <si>
    <t>1083</t>
  </si>
  <si>
    <t>1086</t>
  </si>
  <si>
    <t>1091</t>
  </si>
  <si>
    <t>1093</t>
  </si>
  <si>
    <t>1095</t>
  </si>
  <si>
    <t>1097</t>
  </si>
  <si>
    <t>1101</t>
  </si>
  <si>
    <t>1102</t>
  </si>
  <si>
    <t>1104</t>
  </si>
  <si>
    <t>1105</t>
  </si>
  <si>
    <t>1109</t>
  </si>
  <si>
    <t>1112</t>
  </si>
  <si>
    <t>1114</t>
  </si>
  <si>
    <t>1115</t>
  </si>
  <si>
    <t>1119</t>
  </si>
  <si>
    <t>1122</t>
  </si>
  <si>
    <t>1125</t>
  </si>
  <si>
    <t>1128</t>
  </si>
  <si>
    <t>1129</t>
  </si>
  <si>
    <t>1131</t>
  </si>
  <si>
    <t>1133</t>
  </si>
  <si>
    <t>1134</t>
  </si>
  <si>
    <t>1135</t>
  </si>
  <si>
    <t>1140</t>
  </si>
  <si>
    <t>1141</t>
  </si>
  <si>
    <t>1142</t>
  </si>
  <si>
    <t>1144</t>
  </si>
  <si>
    <t>1147</t>
  </si>
  <si>
    <t>1149</t>
  </si>
  <si>
    <t>1150</t>
  </si>
  <si>
    <t>1151</t>
  </si>
  <si>
    <t>1152</t>
  </si>
  <si>
    <t>1155</t>
  </si>
  <si>
    <t>1156</t>
  </si>
  <si>
    <t>1157</t>
  </si>
  <si>
    <t>1160</t>
  </si>
  <si>
    <t>1162</t>
  </si>
  <si>
    <t>1164</t>
  </si>
  <si>
    <t>1165</t>
  </si>
  <si>
    <t>1167</t>
  </si>
  <si>
    <t>1168</t>
  </si>
  <si>
    <t>1174</t>
  </si>
  <si>
    <t>1176</t>
  </si>
  <si>
    <t>1177</t>
  </si>
  <si>
    <t>1178</t>
  </si>
  <si>
    <t>1181</t>
  </si>
  <si>
    <t>1182</t>
  </si>
  <si>
    <t>1183</t>
  </si>
  <si>
    <t>1184</t>
  </si>
  <si>
    <t>1185</t>
  </si>
  <si>
    <t>1188</t>
  </si>
  <si>
    <t>1192</t>
  </si>
  <si>
    <t>1194</t>
  </si>
  <si>
    <t>1201</t>
  </si>
  <si>
    <t>1202</t>
  </si>
  <si>
    <t>1205</t>
  </si>
  <si>
    <t>1206</t>
  </si>
  <si>
    <t>1209</t>
  </si>
  <si>
    <t>1210</t>
  </si>
  <si>
    <t>1211</t>
  </si>
  <si>
    <t>1214</t>
  </si>
  <si>
    <t>1216</t>
  </si>
  <si>
    <t>1217</t>
  </si>
  <si>
    <t>1220</t>
  </si>
  <si>
    <t>1221</t>
  </si>
  <si>
    <t>1222</t>
  </si>
  <si>
    <t>1225</t>
  </si>
  <si>
    <t>1226</t>
  </si>
  <si>
    <t>1227</t>
  </si>
  <si>
    <t>1228</t>
  </si>
  <si>
    <t>1231</t>
  </si>
  <si>
    <t>1233</t>
  </si>
  <si>
    <t>1234</t>
  </si>
  <si>
    <t>1235</t>
  </si>
  <si>
    <t>1239</t>
  </si>
  <si>
    <t>1240</t>
  </si>
  <si>
    <t>1241</t>
  </si>
  <si>
    <t>1243</t>
  </si>
  <si>
    <t>1246</t>
  </si>
  <si>
    <t>1247</t>
  </si>
  <si>
    <t>1253</t>
  </si>
  <si>
    <t>1255</t>
  </si>
  <si>
    <t>1264</t>
  </si>
  <si>
    <t>1271</t>
  </si>
  <si>
    <t>1272</t>
  </si>
  <si>
    <t>1273</t>
  </si>
  <si>
    <t>1274</t>
  </si>
  <si>
    <t>1279</t>
  </si>
  <si>
    <t>1281</t>
  </si>
  <si>
    <t>1283</t>
  </si>
  <si>
    <t>1284</t>
  </si>
  <si>
    <t>1285</t>
  </si>
  <si>
    <t>1289</t>
  </si>
  <si>
    <t>1292</t>
  </si>
  <si>
    <t>1293</t>
  </si>
  <si>
    <t>1300</t>
  </si>
  <si>
    <t>1303</t>
  </si>
  <si>
    <t>1308</t>
  </si>
  <si>
    <t>1309</t>
  </si>
  <si>
    <t>1312</t>
  </si>
  <si>
    <t>1313</t>
  </si>
  <si>
    <t>1315</t>
  </si>
  <si>
    <t>1316</t>
  </si>
  <si>
    <t>1317</t>
  </si>
  <si>
    <t>1322</t>
  </si>
  <si>
    <t>1324</t>
  </si>
  <si>
    <t>1326</t>
  </si>
  <si>
    <t>1331</t>
  </si>
  <si>
    <t>1332</t>
  </si>
  <si>
    <t>1338</t>
  </si>
  <si>
    <t>1339</t>
  </si>
  <si>
    <t>1341</t>
  </si>
  <si>
    <t>1352</t>
  </si>
  <si>
    <t>1353</t>
  </si>
  <si>
    <t>1357</t>
  </si>
  <si>
    <t>1358</t>
  </si>
  <si>
    <t>1359</t>
  </si>
  <si>
    <t>1360</t>
  </si>
  <si>
    <t>1363</t>
  </si>
  <si>
    <t>1364</t>
  </si>
  <si>
    <t>1367</t>
  </si>
  <si>
    <t>1368</t>
  </si>
  <si>
    <t>1369</t>
  </si>
  <si>
    <t>1370</t>
  </si>
  <si>
    <t>1373</t>
  </si>
  <si>
    <t>1378</t>
  </si>
  <si>
    <t>1381</t>
  </si>
  <si>
    <t>1383</t>
  </si>
  <si>
    <t>1384</t>
  </si>
  <si>
    <t>1386</t>
  </si>
  <si>
    <t>1387</t>
  </si>
  <si>
    <t>1388</t>
  </si>
  <si>
    <t>1393</t>
  </si>
  <si>
    <t>1396</t>
  </si>
  <si>
    <t>1400</t>
  </si>
  <si>
    <t>1401</t>
  </si>
  <si>
    <t>1404</t>
  </si>
  <si>
    <t>1405</t>
  </si>
  <si>
    <t>1409</t>
  </si>
  <si>
    <t>1411</t>
  </si>
  <si>
    <t>1417</t>
  </si>
  <si>
    <t>1419</t>
  </si>
  <si>
    <t>1423</t>
  </si>
  <si>
    <t>1424</t>
  </si>
  <si>
    <t>1425</t>
  </si>
  <si>
    <t>1427</t>
  </si>
  <si>
    <t>1428</t>
  </si>
  <si>
    <t>1429</t>
  </si>
  <si>
    <t>1430</t>
  </si>
  <si>
    <t>1431</t>
  </si>
  <si>
    <t>1433</t>
  </si>
  <si>
    <t>1434</t>
  </si>
  <si>
    <t>1435</t>
  </si>
  <si>
    <t>1436</t>
  </si>
  <si>
    <t>1443</t>
  </si>
  <si>
    <t>1448</t>
  </si>
  <si>
    <t>1449</t>
  </si>
  <si>
    <t>1453</t>
  </si>
  <si>
    <t>1455</t>
  </si>
  <si>
    <t>1456</t>
  </si>
  <si>
    <t>1457</t>
  </si>
  <si>
    <t>1461</t>
  </si>
  <si>
    <t>1462</t>
  </si>
  <si>
    <t>1465</t>
  </si>
  <si>
    <t>1466</t>
  </si>
  <si>
    <t>1467</t>
  </si>
  <si>
    <t>1470</t>
  </si>
  <si>
    <t>1471</t>
  </si>
  <si>
    <t>1472</t>
  </si>
  <si>
    <t>1473</t>
  </si>
  <si>
    <t>1478</t>
  </si>
  <si>
    <t>1479</t>
  </si>
  <si>
    <t>1480</t>
  </si>
  <si>
    <t>1481</t>
  </si>
  <si>
    <t>1482</t>
  </si>
  <si>
    <t>1485</t>
  </si>
  <si>
    <t>1486</t>
  </si>
  <si>
    <t>1487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</si>
  <si>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</si>
  <si>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</si>
  <si>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</si>
  <si>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</si>
  <si>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</si>
  <si>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</si>
  <si>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</si>
  <si>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</si>
  <si>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</si>
  <si>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</si>
  <si>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</si>
  <si>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</si>
  <si>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1502</t>
  </si>
  <si>
    <t>1511</t>
  </si>
  <si>
    <t>1512</t>
  </si>
  <si>
    <t>1513</t>
  </si>
  <si>
    <t>1514</t>
  </si>
  <si>
    <t>1515</t>
  </si>
  <si>
    <t>1517</t>
  </si>
  <si>
    <t>1518</t>
  </si>
  <si>
    <t>1523</t>
  </si>
  <si>
    <t>1524</t>
  </si>
  <si>
    <t>1525</t>
  </si>
  <si>
    <t>1526</t>
  </si>
  <si>
    <t>1527</t>
  </si>
  <si>
    <t>-</t>
  </si>
  <si>
    <t xml:space="preserve">Guasave </t>
  </si>
  <si>
    <t>25011</t>
  </si>
  <si>
    <t>2501100000998</t>
  </si>
  <si>
    <t>[ 0, 20]</t>
  </si>
  <si>
    <t>2501100010019</t>
  </si>
  <si>
    <t>2501100010023</t>
  </si>
  <si>
    <t>2501100010038</t>
  </si>
  <si>
    <t>2501100010042</t>
  </si>
  <si>
    <t>2501100010057</t>
  </si>
  <si>
    <t>2501100010076</t>
  </si>
  <si>
    <t>2501100010625</t>
  </si>
  <si>
    <t>250110001063A</t>
  </si>
  <si>
    <t>2501100010644</t>
  </si>
  <si>
    <t>2501100010659</t>
  </si>
  <si>
    <t>(34, 50]</t>
  </si>
  <si>
    <t>250110001070A</t>
  </si>
  <si>
    <t>2501100010714</t>
  </si>
  <si>
    <t>2501100010729</t>
  </si>
  <si>
    <t>2501100010733</t>
  </si>
  <si>
    <t>2501100010748</t>
  </si>
  <si>
    <t>250110001120A</t>
  </si>
  <si>
    <t>2501100011356</t>
  </si>
  <si>
    <t>2501100011360</t>
  </si>
  <si>
    <t>2501100011375</t>
  </si>
  <si>
    <t>250110001138A</t>
  </si>
  <si>
    <t>2501100011394</t>
  </si>
  <si>
    <t>2501100011407</t>
  </si>
  <si>
    <t>2501100011411</t>
  </si>
  <si>
    <t>2501100011426</t>
  </si>
  <si>
    <t>2501100011483</t>
  </si>
  <si>
    <t>2501100011498</t>
  </si>
  <si>
    <t>2501100011568</t>
  </si>
  <si>
    <t>2501100011572</t>
  </si>
  <si>
    <t>2501100011587</t>
  </si>
  <si>
    <t>2501100011591</t>
  </si>
  <si>
    <t>2501100011604</t>
  </si>
  <si>
    <t>2501100011619</t>
  </si>
  <si>
    <t>2501100011765</t>
  </si>
  <si>
    <t>250110001177A</t>
  </si>
  <si>
    <t>2501100011799</t>
  </si>
  <si>
    <t>2501100011801</t>
  </si>
  <si>
    <t>2501100011816</t>
  </si>
  <si>
    <t>2501100011905</t>
  </si>
  <si>
    <t>250110001191A</t>
  </si>
  <si>
    <t>2501100011924</t>
  </si>
  <si>
    <t>2501100011939</t>
  </si>
  <si>
    <t>2501100011996</t>
  </si>
  <si>
    <t>2501100012000</t>
  </si>
  <si>
    <t>2501100012015</t>
  </si>
  <si>
    <t>250110001202A</t>
  </si>
  <si>
    <t>2501100012195</t>
  </si>
  <si>
    <t>2501100012208</t>
  </si>
  <si>
    <t>2501100012212</t>
  </si>
  <si>
    <t>2501100012227</t>
  </si>
  <si>
    <t>2501100012231</t>
  </si>
  <si>
    <t>2501100012246</t>
  </si>
  <si>
    <t>2501100012250</t>
  </si>
  <si>
    <t>2501100012265</t>
  </si>
  <si>
    <t>250110001227A</t>
  </si>
  <si>
    <t>2501100012284</t>
  </si>
  <si>
    <t>2501100012299</t>
  </si>
  <si>
    <t>2501100012301</t>
  </si>
  <si>
    <t>2501100012316</t>
  </si>
  <si>
    <t>250110001234A</t>
  </si>
  <si>
    <t>2501100012354</t>
  </si>
  <si>
    <t>2501100012369</t>
  </si>
  <si>
    <t>2501100012373</t>
  </si>
  <si>
    <t>2501100012388</t>
  </si>
  <si>
    <t>2501100012392</t>
  </si>
  <si>
    <t>2501100012405</t>
  </si>
  <si>
    <t>250110001241A</t>
  </si>
  <si>
    <t>2501100012424</t>
  </si>
  <si>
    <t>2501100012439</t>
  </si>
  <si>
    <t>2501100012443</t>
  </si>
  <si>
    <t>2501100012458</t>
  </si>
  <si>
    <t>2501100012462</t>
  </si>
  <si>
    <t>2501100012477</t>
  </si>
  <si>
    <t>2501100012481</t>
  </si>
  <si>
    <t>2501100012509</t>
  </si>
  <si>
    <t>2501100012547</t>
  </si>
  <si>
    <t>2501100012551</t>
  </si>
  <si>
    <t>2501100012566</t>
  </si>
  <si>
    <t>2501100012570</t>
  </si>
  <si>
    <t>250110001259A</t>
  </si>
  <si>
    <t>2501100012710</t>
  </si>
  <si>
    <t>2501100012725</t>
  </si>
  <si>
    <t>250110001273A</t>
  </si>
  <si>
    <t>2501100350184</t>
  </si>
  <si>
    <t>2501100350199</t>
  </si>
  <si>
    <t>2501100350201</t>
  </si>
  <si>
    <t>2501100350771</t>
  </si>
  <si>
    <t>2501100351163</t>
  </si>
  <si>
    <t>2501100351178</t>
  </si>
  <si>
    <t>2501100351623</t>
  </si>
  <si>
    <t>2501100352072</t>
  </si>
  <si>
    <t>2501100490269</t>
  </si>
  <si>
    <t>2501100510150</t>
  </si>
  <si>
    <t>2501100510165</t>
  </si>
  <si>
    <t>250110051017A</t>
  </si>
  <si>
    <t>2501100511144</t>
  </si>
  <si>
    <t>2501100511159</t>
  </si>
  <si>
    <t>2501100512034</t>
  </si>
  <si>
    <t>2501100512087</t>
  </si>
  <si>
    <t>2501100512496</t>
  </si>
  <si>
    <t>2501100521303</t>
  </si>
  <si>
    <t>2501100521479</t>
  </si>
  <si>
    <t>2501100521977</t>
  </si>
  <si>
    <t>2501100522091</t>
  </si>
  <si>
    <t>2501100522335</t>
  </si>
  <si>
    <t>2501100641318</t>
  </si>
  <si>
    <t>2501100641322</t>
  </si>
  <si>
    <t>2501100641638</t>
  </si>
  <si>
    <t>2501100641962</t>
  </si>
  <si>
    <t>2501100642621</t>
  </si>
  <si>
    <t>2501100651290</t>
  </si>
  <si>
    <t>2501100651820</t>
  </si>
  <si>
    <t>2501100702053</t>
  </si>
  <si>
    <t>2501100702068</t>
  </si>
  <si>
    <t>2501100930593</t>
  </si>
  <si>
    <t>2501100930822</t>
  </si>
  <si>
    <t>2501100930837</t>
  </si>
  <si>
    <t>2501100931642</t>
  </si>
  <si>
    <t>2501100931835</t>
  </si>
  <si>
    <t>2501100931981</t>
  </si>
  <si>
    <t>2501101020610</t>
  </si>
  <si>
    <t>2501101021708</t>
  </si>
  <si>
    <t>250110102184A</t>
  </si>
  <si>
    <t>2501101021943</t>
  </si>
  <si>
    <t>2501101022104</t>
  </si>
  <si>
    <t>2501101022636</t>
  </si>
  <si>
    <t>2501101320678</t>
  </si>
  <si>
    <t>2501101320682</t>
  </si>
  <si>
    <t>2501101320697</t>
  </si>
  <si>
    <t>2501101320786</t>
  </si>
  <si>
    <t>2501101320818</t>
  </si>
  <si>
    <t>250110132088A</t>
  </si>
  <si>
    <t>2501101321214</t>
  </si>
  <si>
    <t>2501101321430</t>
  </si>
  <si>
    <t>2501101321445</t>
  </si>
  <si>
    <t>2501101321500</t>
  </si>
  <si>
    <t>2501101321515</t>
  </si>
  <si>
    <t>250110132152A</t>
  </si>
  <si>
    <t>2501101321534</t>
  </si>
  <si>
    <t>2501101321657</t>
  </si>
  <si>
    <t>2501101321854</t>
  </si>
  <si>
    <t>2501101321869</t>
  </si>
  <si>
    <t>2501101322049</t>
  </si>
  <si>
    <t>2501101322119</t>
  </si>
  <si>
    <t>2501101322123</t>
  </si>
  <si>
    <t>2501101322320</t>
  </si>
  <si>
    <t>2501101322513</t>
  </si>
  <si>
    <t>2501101322640</t>
  </si>
  <si>
    <t>2501101322655</t>
  </si>
  <si>
    <t>250110132266A</t>
  </si>
  <si>
    <t>2501101380112</t>
  </si>
  <si>
    <t>2501101380127</t>
  </si>
  <si>
    <t>2501101380146</t>
  </si>
  <si>
    <t>250110138145A</t>
  </si>
  <si>
    <t>2501101381464</t>
  </si>
  <si>
    <t>2501101381549</t>
  </si>
  <si>
    <t>2501101381712</t>
  </si>
  <si>
    <t>2501101381727</t>
  </si>
  <si>
    <t>2501101381873</t>
  </si>
  <si>
    <t>2501101381958</t>
  </si>
  <si>
    <t>2501101382138</t>
  </si>
  <si>
    <t>2501101382142</t>
  </si>
  <si>
    <t>2501101382157</t>
  </si>
  <si>
    <t>2501101382161</t>
  </si>
  <si>
    <t>2501101382176</t>
  </si>
  <si>
    <t>2501101382528</t>
  </si>
  <si>
    <t>2501101382532</t>
  </si>
  <si>
    <t>2501101382617</t>
  </si>
  <si>
    <t>2501101382674</t>
  </si>
  <si>
    <t>2501101382689</t>
  </si>
  <si>
    <t>2501101382693</t>
  </si>
  <si>
    <t>2501101610235</t>
  </si>
  <si>
    <t>2501101610790</t>
  </si>
  <si>
    <t>2501101611252</t>
  </si>
  <si>
    <t>2501101611267</t>
  </si>
  <si>
    <t>2501101751233</t>
  </si>
  <si>
    <t>2501101751248</t>
  </si>
  <si>
    <t>2501101751731</t>
  </si>
  <si>
    <t>2501102690860</t>
  </si>
  <si>
    <t>2501102690875</t>
  </si>
  <si>
    <t>2501102691746</t>
  </si>
  <si>
    <t>2501102691750</t>
  </si>
  <si>
    <t>2501102820841</t>
  </si>
  <si>
    <t>2501102820856</t>
  </si>
  <si>
    <t>2501102821661</t>
  </si>
  <si>
    <t>2501102821888</t>
  </si>
  <si>
    <t>2501102822180</t>
  </si>
  <si>
    <t>2501102822602</t>
  </si>
  <si>
    <t>2501102831337</t>
  </si>
  <si>
    <t>2501102831341</t>
  </si>
  <si>
    <t>2501102831676</t>
  </si>
  <si>
    <t>2501102831892</t>
  </si>
  <si>
    <t>2501102832585</t>
  </si>
  <si>
    <t>2501102832706</t>
  </si>
  <si>
    <t>25012</t>
  </si>
  <si>
    <t>25013</t>
  </si>
  <si>
    <t>25014</t>
  </si>
  <si>
    <t>25015</t>
  </si>
  <si>
    <t>25016</t>
  </si>
  <si>
    <t>25017</t>
  </si>
  <si>
    <t>25018</t>
  </si>
  <si>
    <t>25019</t>
  </si>
  <si>
    <t>25020</t>
  </si>
  <si>
    <t>25021</t>
  </si>
  <si>
    <t>25022</t>
  </si>
  <si>
    <t>25023</t>
  </si>
  <si>
    <t>25024</t>
  </si>
  <si>
    <t>25025</t>
  </si>
  <si>
    <t>25026</t>
  </si>
  <si>
    <t>25027</t>
  </si>
  <si>
    <t>25028</t>
  </si>
  <si>
    <t>25029</t>
  </si>
  <si>
    <t>25030</t>
  </si>
  <si>
    <t>25031</t>
  </si>
  <si>
    <t>25032</t>
  </si>
  <si>
    <t>25033</t>
  </si>
  <si>
    <t>25034</t>
  </si>
  <si>
    <t>25035</t>
  </si>
  <si>
    <t>25036</t>
  </si>
  <si>
    <t>25037</t>
  </si>
  <si>
    <t>25038</t>
  </si>
  <si>
    <t>25039</t>
  </si>
  <si>
    <t>25040</t>
  </si>
  <si>
    <t>25041</t>
  </si>
  <si>
    <t>25042</t>
  </si>
  <si>
    <t>25043</t>
  </si>
  <si>
    <t>25044</t>
  </si>
  <si>
    <t>25045</t>
  </si>
  <si>
    <t>25046</t>
  </si>
  <si>
    <t>25047</t>
  </si>
  <si>
    <t>25048</t>
  </si>
  <si>
    <t>25049</t>
  </si>
  <si>
    <t>25050</t>
  </si>
  <si>
    <t>25051</t>
  </si>
  <si>
    <t>25052</t>
  </si>
  <si>
    <t>25053</t>
  </si>
  <si>
    <t>25054</t>
  </si>
  <si>
    <t>25055</t>
  </si>
  <si>
    <t>25056</t>
  </si>
  <si>
    <t>25057</t>
  </si>
  <si>
    <t>25058</t>
  </si>
  <si>
    <t>25059</t>
  </si>
  <si>
    <t>25060</t>
  </si>
  <si>
    <t>25061</t>
  </si>
  <si>
    <t>25062</t>
  </si>
  <si>
    <t>25063</t>
  </si>
  <si>
    <t>25064</t>
  </si>
  <si>
    <t>25065</t>
  </si>
  <si>
    <t>25066</t>
  </si>
  <si>
    <t>25067</t>
  </si>
  <si>
    <t>25068</t>
  </si>
  <si>
    <t>25069</t>
  </si>
  <si>
    <t>25070</t>
  </si>
  <si>
    <t>25071</t>
  </si>
  <si>
    <t>25072</t>
  </si>
  <si>
    <t>25073</t>
  </si>
  <si>
    <t>25074</t>
  </si>
  <si>
    <t>25075</t>
  </si>
  <si>
    <t>25076</t>
  </si>
  <si>
    <t>25077</t>
  </si>
  <si>
    <t>25078</t>
  </si>
  <si>
    <t>25079</t>
  </si>
  <si>
    <t>25080</t>
  </si>
  <si>
    <t>25081</t>
  </si>
  <si>
    <t>25082</t>
  </si>
  <si>
    <t>25083</t>
  </si>
  <si>
    <t>25084</t>
  </si>
  <si>
    <t>25085</t>
  </si>
  <si>
    <t>25086</t>
  </si>
  <si>
    <t>25087</t>
  </si>
  <si>
    <t>25088</t>
  </si>
  <si>
    <t>25089</t>
  </si>
  <si>
    <t>25090</t>
  </si>
  <si>
    <t>25091</t>
  </si>
  <si>
    <t>25092</t>
  </si>
  <si>
    <t>25093</t>
  </si>
  <si>
    <t>25094</t>
  </si>
  <si>
    <t>25095</t>
  </si>
  <si>
    <t>25096</t>
  </si>
  <si>
    <t>25097</t>
  </si>
  <si>
    <t>25098</t>
  </si>
  <si>
    <t>25099</t>
  </si>
  <si>
    <t>25100</t>
  </si>
  <si>
    <t>25101</t>
  </si>
  <si>
    <t>25102</t>
  </si>
  <si>
    <t>25103</t>
  </si>
  <si>
    <t>25104</t>
  </si>
  <si>
    <t>25105</t>
  </si>
  <si>
    <t>25106</t>
  </si>
  <si>
    <t>25107</t>
  </si>
  <si>
    <t>25108</t>
  </si>
  <si>
    <t>25109</t>
  </si>
  <si>
    <t>25110</t>
  </si>
  <si>
    <t>25111</t>
  </si>
  <si>
    <t>25112</t>
  </si>
  <si>
    <t>25113</t>
  </si>
  <si>
    <t>25114</t>
  </si>
  <si>
    <t>25115</t>
  </si>
  <si>
    <t>25116</t>
  </si>
  <si>
    <t>25117</t>
  </si>
  <si>
    <t>25118</t>
  </si>
  <si>
    <t>25119</t>
  </si>
  <si>
    <t>25120</t>
  </si>
  <si>
    <t>25121</t>
  </si>
  <si>
    <t>25122</t>
  </si>
  <si>
    <t>25123</t>
  </si>
  <si>
    <t>25124</t>
  </si>
  <si>
    <t>25125</t>
  </si>
  <si>
    <t>25126</t>
  </si>
  <si>
    <t>25127</t>
  </si>
  <si>
    <t>25128</t>
  </si>
  <si>
    <t>25129</t>
  </si>
  <si>
    <t>25130</t>
  </si>
  <si>
    <t>25131</t>
  </si>
  <si>
    <t>25132</t>
  </si>
  <si>
    <t>25133</t>
  </si>
  <si>
    <t>25134</t>
  </si>
  <si>
    <t>25135</t>
  </si>
  <si>
    <t>25136</t>
  </si>
  <si>
    <t>25137</t>
  </si>
  <si>
    <t>25138</t>
  </si>
  <si>
    <t>25139</t>
  </si>
  <si>
    <t>25140</t>
  </si>
  <si>
    <t>25141</t>
  </si>
  <si>
    <t>25142</t>
  </si>
  <si>
    <t>25143</t>
  </si>
  <si>
    <t>25144</t>
  </si>
  <si>
    <t>25145</t>
  </si>
  <si>
    <t>25146</t>
  </si>
  <si>
    <t>25147</t>
  </si>
  <si>
    <t>25148</t>
  </si>
  <si>
    <t>25149</t>
  </si>
  <si>
    <t>25150</t>
  </si>
  <si>
    <t>25151</t>
  </si>
  <si>
    <t xml:space="preserve">Muy bajo </t>
  </si>
  <si>
    <t>25011_0001</t>
  </si>
  <si>
    <t>El Estero</t>
  </si>
  <si>
    <t>81110</t>
  </si>
  <si>
    <t>Pueblo</t>
  </si>
  <si>
    <t>250110138</t>
  </si>
  <si>
    <t>25011_0002</t>
  </si>
  <si>
    <t>10 de Mayo</t>
  </si>
  <si>
    <t>81049</t>
  </si>
  <si>
    <t>250110001</t>
  </si>
  <si>
    <t>25011_0003</t>
  </si>
  <si>
    <t>17 de Mayo</t>
  </si>
  <si>
    <t>81095</t>
  </si>
  <si>
    <t>25011_0004</t>
  </si>
  <si>
    <t>18 de Marzo</t>
  </si>
  <si>
    <t>81066</t>
  </si>
  <si>
    <t>25011_0005</t>
  </si>
  <si>
    <t>2 de Octubre</t>
  </si>
  <si>
    <t>81014</t>
  </si>
  <si>
    <t>25011_0006</t>
  </si>
  <si>
    <t>81065</t>
  </si>
  <si>
    <t>25011_0007</t>
  </si>
  <si>
    <t>6 de Enero</t>
  </si>
  <si>
    <t>81050</t>
  </si>
  <si>
    <t>25011_0008</t>
  </si>
  <si>
    <t>6 de Marzo</t>
  </si>
  <si>
    <t>81129</t>
  </si>
  <si>
    <t>25011_0009</t>
  </si>
  <si>
    <t>Adolfo Ruiz Cortinez</t>
  </si>
  <si>
    <t>81121</t>
  </si>
  <si>
    <t>250110035</t>
  </si>
  <si>
    <t>25011_0010</t>
  </si>
  <si>
    <t>Amp Gabriel Leyva Solano</t>
  </si>
  <si>
    <t>81122</t>
  </si>
  <si>
    <t>250110132</t>
  </si>
  <si>
    <t>25011_0011</t>
  </si>
  <si>
    <t>Angel Flores</t>
  </si>
  <si>
    <t>81040</t>
  </si>
  <si>
    <t>25011_0012</t>
  </si>
  <si>
    <t>Ayuntamiento 92</t>
  </si>
  <si>
    <t>81015</t>
  </si>
  <si>
    <t>25011_0013</t>
  </si>
  <si>
    <t>81119</t>
  </si>
  <si>
    <t>250110049</t>
  </si>
  <si>
    <t>25011_0014</t>
  </si>
  <si>
    <t>81140</t>
  </si>
  <si>
    <t>250110052</t>
  </si>
  <si>
    <t>25011_0015</t>
  </si>
  <si>
    <t>Benito Juarez</t>
  </si>
  <si>
    <t>81120</t>
  </si>
  <si>
    <t>25011_0016</t>
  </si>
  <si>
    <t>Bonanza</t>
  </si>
  <si>
    <t>81160</t>
  </si>
  <si>
    <t>25011_0017</t>
  </si>
  <si>
    <t>25011_0018</t>
  </si>
  <si>
    <t>81101</t>
  </si>
  <si>
    <t>250110070</t>
  </si>
  <si>
    <t>25011_0019</t>
  </si>
  <si>
    <t>81000</t>
  </si>
  <si>
    <t>25011_0020</t>
  </si>
  <si>
    <t>Constelacion</t>
  </si>
  <si>
    <t>25011_0021</t>
  </si>
  <si>
    <t>Corerepe</t>
  </si>
  <si>
    <t>81124</t>
  </si>
  <si>
    <t>250110093</t>
  </si>
  <si>
    <t>25011_0022</t>
  </si>
  <si>
    <t>Ctm</t>
  </si>
  <si>
    <t>81048</t>
  </si>
  <si>
    <t>25011_0023</t>
  </si>
  <si>
    <t>Cubilete</t>
  </si>
  <si>
    <t>250110102</t>
  </si>
  <si>
    <t>25011_0024</t>
  </si>
  <si>
    <t>Del Bosque</t>
  </si>
  <si>
    <t>81020</t>
  </si>
  <si>
    <t>25011_0025</t>
  </si>
  <si>
    <t>Delicias</t>
  </si>
  <si>
    <t>25011_0026</t>
  </si>
  <si>
    <t>Doctores</t>
  </si>
  <si>
    <t>25011_0027</t>
  </si>
  <si>
    <t>Dr Raul Cervantes Ahumada</t>
  </si>
  <si>
    <t>25011_0028</t>
  </si>
  <si>
    <t>Eduardo Labastida</t>
  </si>
  <si>
    <t>81029</t>
  </si>
  <si>
    <t>25011_0029</t>
  </si>
  <si>
    <t>Ej El Gallo</t>
  </si>
  <si>
    <t>25011_0030</t>
  </si>
  <si>
    <t>Ej Hidalgo</t>
  </si>
  <si>
    <t>25011_0031</t>
  </si>
  <si>
    <t>25011_0032</t>
  </si>
  <si>
    <t>Ejido Rancho California</t>
  </si>
  <si>
    <t>25011_0033</t>
  </si>
  <si>
    <t>El Burrion</t>
  </si>
  <si>
    <t>81149</t>
  </si>
  <si>
    <t>250110064</t>
  </si>
  <si>
    <t>25011_0034</t>
  </si>
  <si>
    <t>El Campestre</t>
  </si>
  <si>
    <t>25011_0035</t>
  </si>
  <si>
    <t>El Cerro Cabezon</t>
  </si>
  <si>
    <t>81118</t>
  </si>
  <si>
    <t>25011_0036</t>
  </si>
  <si>
    <t>El Chaleco</t>
  </si>
  <si>
    <t>81090</t>
  </si>
  <si>
    <t>25011_0037</t>
  </si>
  <si>
    <t>El Rastro</t>
  </si>
  <si>
    <t>81060</t>
  </si>
  <si>
    <t>25011_0038</t>
  </si>
  <si>
    <t>El Retiro</t>
  </si>
  <si>
    <t>25011_0039</t>
  </si>
  <si>
    <t>El Tajito</t>
  </si>
  <si>
    <t>25011_0040</t>
  </si>
  <si>
    <t>El Tecomate</t>
  </si>
  <si>
    <t>25011_0041</t>
  </si>
  <si>
    <t>Electricistas</t>
  </si>
  <si>
    <t>25011_0042</t>
  </si>
  <si>
    <t>Estacion Bamoa</t>
  </si>
  <si>
    <t>81141</t>
  </si>
  <si>
    <t>250110051</t>
  </si>
  <si>
    <t>25011_0043</t>
  </si>
  <si>
    <t>Fovissste</t>
  </si>
  <si>
    <t>25011_0044</t>
  </si>
  <si>
    <t>Fraccionamiento Campestre</t>
  </si>
  <si>
    <t>25011_0045</t>
  </si>
  <si>
    <t>Francisco Ley</t>
  </si>
  <si>
    <t>81130</t>
  </si>
  <si>
    <t>Unidad habitacional</t>
  </si>
  <si>
    <t>250110161</t>
  </si>
  <si>
    <t>25011_0046</t>
  </si>
  <si>
    <t>Fresno</t>
  </si>
  <si>
    <t>25011_0047</t>
  </si>
  <si>
    <t>25011_0048</t>
  </si>
  <si>
    <t>Gallo Limones</t>
  </si>
  <si>
    <t>81127</t>
  </si>
  <si>
    <t>25011_0049</t>
  </si>
  <si>
    <t>Guasave 2000</t>
  </si>
  <si>
    <t>25011_0050</t>
  </si>
  <si>
    <t>Guasave 400</t>
  </si>
  <si>
    <t>25011_0051</t>
  </si>
  <si>
    <t>Hernando de Villafañe</t>
  </si>
  <si>
    <t>25011_0052</t>
  </si>
  <si>
    <t>Horacio Garcia Arrayales</t>
  </si>
  <si>
    <t>25011_0053</t>
  </si>
  <si>
    <t>Independencia</t>
  </si>
  <si>
    <t>81018</t>
  </si>
  <si>
    <t>25011_0054</t>
  </si>
  <si>
    <t>Ipis</t>
  </si>
  <si>
    <t>81030</t>
  </si>
  <si>
    <t>25011_0055</t>
  </si>
  <si>
    <t>Jardines de San Jose</t>
  </si>
  <si>
    <t>25011_0056</t>
  </si>
  <si>
    <t>Jardines del Sol</t>
  </si>
  <si>
    <t>25011_0057</t>
  </si>
  <si>
    <t>Jardines del Valle</t>
  </si>
  <si>
    <t>81080</t>
  </si>
  <si>
    <t>25011_0058</t>
  </si>
  <si>
    <t>Jeronimo Gamez</t>
  </si>
  <si>
    <t>25011_0059</t>
  </si>
  <si>
    <t>Josefa Ortiz de Dominguez</t>
  </si>
  <si>
    <t>25011_0060</t>
  </si>
  <si>
    <t>Juan Jose Rios</t>
  </si>
  <si>
    <t>25011_0061</t>
  </si>
  <si>
    <t>Juan S Millan</t>
  </si>
  <si>
    <t>25011_0062</t>
  </si>
  <si>
    <t>La Florida</t>
  </si>
  <si>
    <t>25011_0063</t>
  </si>
  <si>
    <t>La Piedrera</t>
  </si>
  <si>
    <t>81017</t>
  </si>
  <si>
    <t>25011_0064</t>
  </si>
  <si>
    <t>81131</t>
  </si>
  <si>
    <t>250110282</t>
  </si>
  <si>
    <t>25011_0065</t>
  </si>
  <si>
    <t>Las Crucesitas</t>
  </si>
  <si>
    <t>Localidad</t>
  </si>
  <si>
    <t>25011_0066</t>
  </si>
  <si>
    <t>Las delicias</t>
  </si>
  <si>
    <t>25011_0067</t>
  </si>
  <si>
    <t>25011_0068</t>
  </si>
  <si>
    <t>Las Golondrinas</t>
  </si>
  <si>
    <t>25011_0069</t>
  </si>
  <si>
    <t>81075</t>
  </si>
  <si>
    <t>25011_0070</t>
  </si>
  <si>
    <t>25011_0071</t>
  </si>
  <si>
    <t>Lazaro Cardenas</t>
  </si>
  <si>
    <t>25011_0072</t>
  </si>
  <si>
    <t>Leon Fonseca</t>
  </si>
  <si>
    <t>25011_0073</t>
  </si>
  <si>
    <t>Lomas del Mar</t>
  </si>
  <si>
    <t>25011_0074</t>
  </si>
  <si>
    <t>Los Angeles</t>
  </si>
  <si>
    <t>25011_0075</t>
  </si>
  <si>
    <t>250110283</t>
  </si>
  <si>
    <t>25011_0076</t>
  </si>
  <si>
    <t>Los Banqueros</t>
  </si>
  <si>
    <t>25011_0077</t>
  </si>
  <si>
    <t>Luis Donaldo Colosio Murrieta</t>
  </si>
  <si>
    <t>25011_0078</t>
  </si>
  <si>
    <t>Magisterial</t>
  </si>
  <si>
    <t>25011_0079</t>
  </si>
  <si>
    <t>Makarenco</t>
  </si>
  <si>
    <t>81077</t>
  </si>
  <si>
    <t>25011_0080</t>
  </si>
  <si>
    <t>Margaritas</t>
  </si>
  <si>
    <t>25011_0081</t>
  </si>
  <si>
    <t>Mexico</t>
  </si>
  <si>
    <t>25011_0082</t>
  </si>
  <si>
    <t>Miguel Leyson</t>
  </si>
  <si>
    <t>25011_0083</t>
  </si>
  <si>
    <t>Miravalle</t>
  </si>
  <si>
    <t>25011_0084</t>
  </si>
  <si>
    <t>Nio</t>
  </si>
  <si>
    <t>81144</t>
  </si>
  <si>
    <t>250110175</t>
  </si>
  <si>
    <t>25011_0085</t>
  </si>
  <si>
    <t>Nuevo Batamote</t>
  </si>
  <si>
    <t>25011_0086</t>
  </si>
  <si>
    <t>Nuevo Guasave</t>
  </si>
  <si>
    <t>25011_0087</t>
  </si>
  <si>
    <t>Ocoro</t>
  </si>
  <si>
    <t>81010</t>
  </si>
  <si>
    <t>25011_0088</t>
  </si>
  <si>
    <t>Petatlan</t>
  </si>
  <si>
    <t>25011_0089</t>
  </si>
  <si>
    <t>Privada Popular</t>
  </si>
  <si>
    <t>25011_0090</t>
  </si>
  <si>
    <t>Renato Vega</t>
  </si>
  <si>
    <t>25011_0091</t>
  </si>
  <si>
    <t>Revolucion Mexicana</t>
  </si>
  <si>
    <t>81016</t>
  </si>
  <si>
    <t>25011_0092</t>
  </si>
  <si>
    <t>Ruiz Cortinez Dos</t>
  </si>
  <si>
    <t>25011_0093</t>
  </si>
  <si>
    <t>25011_0094</t>
  </si>
  <si>
    <t>25011_0095</t>
  </si>
  <si>
    <t>San Francisco</t>
  </si>
  <si>
    <t>25011_0096</t>
  </si>
  <si>
    <t>25011_0097</t>
  </si>
  <si>
    <t>San Rafael</t>
  </si>
  <si>
    <t>25011_0098</t>
  </si>
  <si>
    <t>25011_0099</t>
  </si>
  <si>
    <t>Santa Maria</t>
  </si>
  <si>
    <t>81055</t>
  </si>
  <si>
    <t>25011_0100</t>
  </si>
  <si>
    <t>Ampliación</t>
  </si>
  <si>
    <t>25011_0101</t>
  </si>
  <si>
    <t>Sauces</t>
  </si>
  <si>
    <t>25011_0102</t>
  </si>
  <si>
    <t>25011_0103</t>
  </si>
  <si>
    <t>Stase</t>
  </si>
  <si>
    <t>25011_0104</t>
  </si>
  <si>
    <t>81170</t>
  </si>
  <si>
    <t>250110269</t>
  </si>
  <si>
    <t>25011_0105</t>
  </si>
  <si>
    <t>Tierra Y Libertad</t>
  </si>
  <si>
    <t>25011_0106</t>
  </si>
  <si>
    <t>Toledo Corro</t>
  </si>
  <si>
    <t>25011_0107</t>
  </si>
  <si>
    <t>Une</t>
  </si>
  <si>
    <t>25011_0108</t>
  </si>
  <si>
    <t>Union de Colonos</t>
  </si>
  <si>
    <t>25011_0109</t>
  </si>
  <si>
    <t>Universitaria</t>
  </si>
  <si>
    <t>25011_0110</t>
  </si>
  <si>
    <t>Valle Bonito</t>
  </si>
  <si>
    <t>25011_0111</t>
  </si>
  <si>
    <t>Valle del Sol</t>
  </si>
  <si>
    <t>25011_0112</t>
  </si>
  <si>
    <t>Villa Campestre</t>
  </si>
  <si>
    <t>25011_0113</t>
  </si>
  <si>
    <t>25011_0114</t>
  </si>
  <si>
    <t>Villa Dorada Plus</t>
  </si>
  <si>
    <t>25011_0115</t>
  </si>
  <si>
    <t>011 Guasave</t>
  </si>
  <si>
    <t>Cuadro 19. Población total según condición de discapacidad o limitación por tipo de actividad cotidiana,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</si>
</sst>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0.0"/>
  </numFmts>
  <fonts count="1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Montserrat"/>
    </font>
    <font>
      <b/>
      <sz val="8"/>
      <color theme="1"/>
      <name val="Montserrat"/>
    </font>
    <font>
      <sz val="11"/>
      <color theme="1"/>
      <name val="Calibri"/>
      <family val="2"/>
      <scheme val="minor"/>
    </font>
    <font>
      <b/>
      <sz val="8"/>
      <color theme="0"/>
      <name val="Montserrat"/>
    </font>
    <font>
      <sz val="8"/>
      <color theme="1"/>
      <name val="Montserrat"/>
    </font>
    <font>
      <sz val="8"/>
      <color rgb="FF000000"/>
      <name val="Montserrat"/>
    </font>
    <font>
      <sz val="8"/>
      <color theme="1"/>
      <name val="Calibri"/>
      <family val="2"/>
      <scheme val="minor"/>
    </font>
    <font>
      <b/>
      <sz val="8"/>
      <color rgb="FF000000"/>
      <name val="Montserrat"/>
    </font>
    <font>
      <b/>
      <vertAlign val="superscript"/>
      <sz val="8"/>
      <color theme="0"/>
      <name val="Montserrat"/>
    </font>
    <font>
      <b/>
      <sz val="8"/>
      <color rgb="FFFFFFFF"/>
      <name val="Montserrat"/>
    </font>
    <font>
      <b/>
      <sz val="8"/>
      <name val="Montserrat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203A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3" fillId="0" borderId="0"/>
  </cellStyleXfs>
  <cellXfs count="119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5" fillId="2" borderId="1" xfId="0" applyFont="1" applyFill="1" applyBorder="1" applyAlignment="1">
      <alignment horizontal="center"/>
    </xf>
    <xf numFmtId="0" fontId="0" fillId="0" borderId="1" xfId="0" applyBorder="1"/>
    <xf numFmtId="0" fontId="6" fillId="0" borderId="1" xfId="0" applyFont="1" applyBorder="1"/>
    <xf numFmtId="3" fontId="7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/>
    <xf numFmtId="3" fontId="6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wrapText="1"/>
    </xf>
    <xf numFmtId="0" fontId="8" fillId="0" borderId="0" xfId="0" applyFont="1"/>
    <xf numFmtId="0" fontId="6" fillId="0" borderId="0" xfId="0" applyFont="1"/>
    <xf numFmtId="0" fontId="5" fillId="3" borderId="1" xfId="0" applyFont="1" applyFill="1" applyBorder="1" applyAlignment="1">
      <alignment horizontal="center"/>
    </xf>
    <xf numFmtId="0" fontId="3" fillId="0" borderId="1" xfId="0" applyFont="1" applyBorder="1"/>
    <xf numFmtId="164" fontId="6" fillId="0" borderId="1" xfId="0" applyNumberFormat="1" applyFont="1" applyBorder="1"/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right" vertical="center" wrapText="1"/>
    </xf>
    <xf numFmtId="3" fontId="9" fillId="4" borderId="1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165" fontId="6" fillId="0" borderId="1" xfId="0" applyNumberFormat="1" applyFont="1" applyBorder="1"/>
    <xf numFmtId="0" fontId="11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6" fillId="0" borderId="1" xfId="0" applyFont="1" applyBorder="1" applyAlignment="1">
      <alignment horizontal="left"/>
    </xf>
    <xf numFmtId="0" fontId="6" fillId="0" borderId="1" xfId="2" applyNumberFormat="1" applyFont="1" applyBorder="1" applyAlignment="1">
      <alignment horizontal="right"/>
    </xf>
    <xf numFmtId="3" fontId="6" fillId="0" borderId="1" xfId="2" applyNumberFormat="1" applyFont="1" applyBorder="1" applyAlignment="1">
      <alignment horizontal="right"/>
    </xf>
    <xf numFmtId="43" fontId="5" fillId="3" borderId="1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3" fontId="3" fillId="0" borderId="1" xfId="2" applyNumberFormat="1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right" vertical="center"/>
    </xf>
    <xf numFmtId="3" fontId="6" fillId="0" borderId="1" xfId="2" applyNumberFormat="1" applyFont="1" applyFill="1" applyBorder="1" applyAlignment="1">
      <alignment horizontal="right" vertical="center"/>
    </xf>
    <xf numFmtId="3" fontId="3" fillId="0" borderId="1" xfId="0" applyNumberFormat="1" applyFont="1" applyBorder="1"/>
    <xf numFmtId="165" fontId="3" fillId="0" borderId="1" xfId="0" applyNumberFormat="1" applyFont="1" applyBorder="1" applyAlignment="1">
      <alignment wrapText="1"/>
    </xf>
    <xf numFmtId="165" fontId="6" fillId="0" borderId="1" xfId="0" applyNumberFormat="1" applyFont="1" applyBorder="1" applyAlignment="1">
      <alignment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1" xfId="2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right" vertical="center"/>
    </xf>
    <xf numFmtId="0" fontId="6" fillId="5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2" fontId="6" fillId="5" borderId="1" xfId="0" applyNumberFormat="1" applyFont="1" applyFill="1" applyBorder="1" applyAlignment="1">
      <alignment horizontal="right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7" fillId="5" borderId="1" xfId="0" applyFont="1" applyFill="1" applyBorder="1"/>
    <xf numFmtId="165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5" fillId="3" borderId="1" xfId="3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right"/>
    </xf>
    <xf numFmtId="0" fontId="7" fillId="5" borderId="1" xfId="0" applyFont="1" applyFill="1" applyBorder="1" applyAlignment="1">
      <alignment horizontal="right" vertical="center"/>
    </xf>
    <xf numFmtId="0" fontId="7" fillId="5" borderId="1" xfId="0" applyFont="1" applyFill="1" applyBorder="1" applyAlignment="1">
      <alignment vertical="center"/>
    </xf>
    <xf numFmtId="1" fontId="7" fillId="5" borderId="1" xfId="0" applyNumberFormat="1" applyFont="1" applyFill="1" applyBorder="1" applyAlignment="1">
      <alignment horizontal="right" vertical="center"/>
    </xf>
    <xf numFmtId="2" fontId="7" fillId="5" borderId="1" xfId="0" applyNumberFormat="1" applyFont="1" applyFill="1" applyBorder="1" applyAlignment="1">
      <alignment horizontal="right"/>
    </xf>
    <xf numFmtId="1" fontId="0" fillId="0" borderId="0" xfId="0" applyNumberFormat="1" applyAlignment="1">
      <alignment horizontal="right" vertical="center"/>
    </xf>
    <xf numFmtId="1" fontId="5" fillId="3" borderId="1" xfId="3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6" fillId="0" borderId="2" xfId="2" applyNumberFormat="1" applyFont="1" applyBorder="1" applyAlignment="1">
      <alignment horizontal="right"/>
    </xf>
    <xf numFmtId="0" fontId="8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8" fillId="0" borderId="1" xfId="0" applyNumberFormat="1" applyFont="1" applyBorder="1"/>
    <xf numFmtId="0" fontId="6" fillId="0" borderId="1" xfId="0" applyFont="1" applyBorder="1" applyAlignment="1">
      <alignment vertical="center"/>
    </xf>
    <xf numFmtId="0" fontId="6" fillId="5" borderId="3" xfId="0" applyFont="1" applyFill="1" applyBorder="1"/>
    <xf numFmtId="1" fontId="6" fillId="0" borderId="1" xfId="0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43" fontId="5" fillId="3" borderId="1" xfId="2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9F22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89998061135503E-2"/>
          <c:y val="6.420825046655794E-2"/>
          <c:w val="0.91744415086889064"/>
          <c:h val="0.79375126546648944"/>
        </c:manualLayout>
      </c:layout>
      <c:lineChart>
        <c:grouping val="standard"/>
        <c:varyColors val="0"/>
        <c:ser>
          <c:idx val="0"/>
          <c:order val="0"/>
          <c:tx>
            <c:strRef>
              <c:f>'[1]Gráfica 1'!$B$10</c:f>
              <c:strCache>
                <c:ptCount val="1"/>
                <c:pt idx="0">
                  <c:v>Estado de Sinaloa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9F2241"/>
                </a:solidFill>
                <a:round/>
              </a:ln>
              <a:effectLst/>
            </c:spPr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rgbClr val="9F2241"/>
                </a:solidFill>
                <a:round/>
              </a:ln>
              <a:effectLst/>
            </c:spPr>
          </c:dPt>
          <c:dLbls>
            <c:dLbl>
              <c:idx val="0"/>
              <c:layout>
                <c:manualLayout>
                  <c:x val="-7.1063720376011016E-3"/>
                  <c:y val="-2.1621615486524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3297790282006959E-3"/>
                  <c:y val="-2.5225218067612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'[1]Gráfica 1'!$C$9:$E$9</c:f>
              <c:strCache>
                <c:ptCount val="3"/>
                <c:pt idx="0">
                  <c:v>1990-2000</c:v>
                </c:pt>
                <c:pt idx="1">
                  <c:v>2000-2010</c:v>
                </c:pt>
                <c:pt idx="2">
                  <c:v>2010-2020</c:v>
                </c:pt>
              </c:strCache>
            </c:strRef>
          </c:cat>
          <c:val>
            <c:numRef>
              <c:f>'[1]Gráfica 1'!$C$10:$E$10</c:f>
              <c:numCache>
                <c:formatCode>#,##0.0</c:formatCode>
                <c:ptCount val="3"/>
                <c:pt idx="0">
                  <c:v>1.416157807439844</c:v>
                </c:pt>
                <c:pt idx="1">
                  <c:v>0.87498482132897237</c:v>
                </c:pt>
                <c:pt idx="2">
                  <c:v>0.89916349731835599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BF4-488F-A975-CC3D3C188563}"/>
            </c:ext>
          </c:extLst>
        </c:ser>
        <c:ser>
          <c:idx val="1"/>
          <c:order val="1"/>
          <c:tx>
            <c:strRef>
              <c:f>'[1]Gráfica 1'!$B$11</c:f>
              <c:strCache>
                <c:ptCount val="1"/>
                <c:pt idx="0">
                  <c:v>Guasave 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9542523103403028E-2"/>
                  <c:y val="-3.9639628391961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29779028200891E-3"/>
                  <c:y val="-2.5225218067612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'[1]Gráfica 1'!$C$9:$E$9</c:f>
              <c:strCache>
                <c:ptCount val="3"/>
                <c:pt idx="0">
                  <c:v>1990-2000</c:v>
                </c:pt>
                <c:pt idx="1">
                  <c:v>2000-2010</c:v>
                </c:pt>
                <c:pt idx="2">
                  <c:v>2010-2020</c:v>
                </c:pt>
              </c:strCache>
            </c:strRef>
          </c:cat>
          <c:val>
            <c:numRef>
              <c:f>'[1]Gráfica 1'!$C$11:$E$11</c:f>
              <c:numCache>
                <c:formatCode>#,##0.0</c:formatCode>
                <c:ptCount val="3"/>
                <c:pt idx="0">
                  <c:v>0.72264238551000837</c:v>
                </c:pt>
                <c:pt idx="1">
                  <c:v>0.30262050921434636</c:v>
                </c:pt>
                <c:pt idx="2">
                  <c:v>0.12029304319389755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5B3-42C0-B52F-2EDE996D4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835224"/>
        <c:axId val="294832088"/>
      </c:lineChart>
      <c:catAx>
        <c:axId val="294835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94832088"/>
        <c:crosses val="autoZero"/>
        <c:auto val="1"/>
        <c:lblAlgn val="ctr"/>
        <c:lblOffset val="100"/>
        <c:noMultiLvlLbl val="0"/>
      </c:catAx>
      <c:valAx>
        <c:axId val="29483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94835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05332487141076"/>
          <c:y val="2.983219390926041E-2"/>
          <c:w val="0.80633655329166332"/>
          <c:h val="0.8456845597842842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'[1]Gráfica 2'!$C$3</c:f>
              <c:strCache>
                <c:ptCount val="1"/>
                <c:pt idx="0">
                  <c:v>Hombres </c:v>
                </c:pt>
              </c:strCache>
            </c:strRef>
          </c:tx>
          <c:spPr>
            <a:solidFill>
              <a:schemeClr val="accent2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'[1]Gráfica 2'!$B$4:$B$26</c:f>
              <c:strCache>
                <c:ptCount val="23"/>
                <c:pt idx="1">
                  <c:v>00-04 años</c:v>
                </c:pt>
                <c:pt idx="2">
                  <c:v>05-09 años</c:v>
                </c:pt>
                <c:pt idx="3">
                  <c:v>10-14 años</c:v>
                </c:pt>
                <c:pt idx="4">
                  <c:v>15-19 años</c:v>
                </c:pt>
                <c:pt idx="5">
                  <c:v>20-24 años</c:v>
                </c:pt>
                <c:pt idx="6">
                  <c:v>25-29 años</c:v>
                </c:pt>
                <c:pt idx="7">
                  <c:v>30-34 años</c:v>
                </c:pt>
                <c:pt idx="8">
                  <c:v>35-39 años</c:v>
                </c:pt>
                <c:pt idx="9">
                  <c:v>40-44 años</c:v>
                </c:pt>
                <c:pt idx="10">
                  <c:v>45-49 años</c:v>
                </c:pt>
                <c:pt idx="11">
                  <c:v>50-54 años</c:v>
                </c:pt>
                <c:pt idx="12">
                  <c:v>55-59 años</c:v>
                </c:pt>
                <c:pt idx="13">
                  <c:v>60-64 años</c:v>
                </c:pt>
                <c:pt idx="14">
                  <c:v>65-69 años</c:v>
                </c:pt>
                <c:pt idx="15">
                  <c:v>70-74 años</c:v>
                </c:pt>
                <c:pt idx="16">
                  <c:v>75-79 años</c:v>
                </c:pt>
                <c:pt idx="17">
                  <c:v>80-84 años</c:v>
                </c:pt>
                <c:pt idx="18">
                  <c:v>85-89 años</c:v>
                </c:pt>
                <c:pt idx="19">
                  <c:v>90-94 años</c:v>
                </c:pt>
                <c:pt idx="20">
                  <c:v>95-99 años</c:v>
                </c:pt>
                <c:pt idx="21">
                  <c:v>100 años y más</c:v>
                </c:pt>
                <c:pt idx="22">
                  <c:v>No especificado</c:v>
                </c:pt>
              </c:strCache>
            </c:strRef>
          </c:cat>
          <c:val>
            <c:numRef>
              <c:f>'[1]Gráfica 2'!$C$4:$C$26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15-E94F-8DD2-3DA662F8CA6F}"/>
            </c:ext>
          </c:extLst>
        </c:ser>
        <c:ser>
          <c:idx val="1"/>
          <c:order val="1"/>
          <c:tx>
            <c:strRef>
              <c:f>'[1]Gráfica 2'!$E$3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EED6B2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615-E94F-8DD2-3DA662F8CA6F}"/>
              </c:ext>
            </c:extLst>
          </c:dPt>
          <c:dLbls>
            <c:delete val="1"/>
          </c:dLbls>
          <c:cat>
            <c:strRef>
              <c:f>'[1]Gráfica 2'!$B$4:$B$26</c:f>
              <c:strCache>
                <c:ptCount val="23"/>
                <c:pt idx="1">
                  <c:v>00-04 años</c:v>
                </c:pt>
                <c:pt idx="2">
                  <c:v>05-09 años</c:v>
                </c:pt>
                <c:pt idx="3">
                  <c:v>10-14 años</c:v>
                </c:pt>
                <c:pt idx="4">
                  <c:v>15-19 años</c:v>
                </c:pt>
                <c:pt idx="5">
                  <c:v>20-24 años</c:v>
                </c:pt>
                <c:pt idx="6">
                  <c:v>25-29 años</c:v>
                </c:pt>
                <c:pt idx="7">
                  <c:v>30-34 años</c:v>
                </c:pt>
                <c:pt idx="8">
                  <c:v>35-39 años</c:v>
                </c:pt>
                <c:pt idx="9">
                  <c:v>40-44 años</c:v>
                </c:pt>
                <c:pt idx="10">
                  <c:v>45-49 años</c:v>
                </c:pt>
                <c:pt idx="11">
                  <c:v>50-54 años</c:v>
                </c:pt>
                <c:pt idx="12">
                  <c:v>55-59 años</c:v>
                </c:pt>
                <c:pt idx="13">
                  <c:v>60-64 años</c:v>
                </c:pt>
                <c:pt idx="14">
                  <c:v>65-69 años</c:v>
                </c:pt>
                <c:pt idx="15">
                  <c:v>70-74 años</c:v>
                </c:pt>
                <c:pt idx="16">
                  <c:v>75-79 años</c:v>
                </c:pt>
                <c:pt idx="17">
                  <c:v>80-84 años</c:v>
                </c:pt>
                <c:pt idx="18">
                  <c:v>85-89 años</c:v>
                </c:pt>
                <c:pt idx="19">
                  <c:v>90-94 años</c:v>
                </c:pt>
                <c:pt idx="20">
                  <c:v>95-99 años</c:v>
                </c:pt>
                <c:pt idx="21">
                  <c:v>100 años y más</c:v>
                </c:pt>
                <c:pt idx="22">
                  <c:v>No especificado</c:v>
                </c:pt>
              </c:strCache>
            </c:strRef>
          </c:cat>
          <c:val>
            <c:numRef>
              <c:f>'[1]Gráfica 2'!$E$4:$E$26</c:f>
              <c:numCache>
                <c:formatCode>0;0</c:formatCode>
                <c:ptCount val="23"/>
                <c:pt idx="1">
                  <c:v>-10994</c:v>
                </c:pt>
                <c:pt idx="2">
                  <c:v>-12028</c:v>
                </c:pt>
                <c:pt idx="3">
                  <c:v>-12650</c:v>
                </c:pt>
                <c:pt idx="4">
                  <c:v>-12725</c:v>
                </c:pt>
                <c:pt idx="5">
                  <c:v>-11988</c:v>
                </c:pt>
                <c:pt idx="6">
                  <c:v>-9899</c:v>
                </c:pt>
                <c:pt idx="7">
                  <c:v>-9276</c:v>
                </c:pt>
                <c:pt idx="8">
                  <c:v>-8890</c:v>
                </c:pt>
                <c:pt idx="9">
                  <c:v>-9560</c:v>
                </c:pt>
                <c:pt idx="10">
                  <c:v>-9417</c:v>
                </c:pt>
                <c:pt idx="11">
                  <c:v>-8261</c:v>
                </c:pt>
                <c:pt idx="12">
                  <c:v>-7051</c:v>
                </c:pt>
                <c:pt idx="13">
                  <c:v>-6255</c:v>
                </c:pt>
                <c:pt idx="14">
                  <c:v>-4899</c:v>
                </c:pt>
                <c:pt idx="15">
                  <c:v>-3772</c:v>
                </c:pt>
                <c:pt idx="16">
                  <c:v>-2689</c:v>
                </c:pt>
                <c:pt idx="17">
                  <c:v>-1534</c:v>
                </c:pt>
                <c:pt idx="18">
                  <c:v>-739</c:v>
                </c:pt>
                <c:pt idx="19">
                  <c:v>-265</c:v>
                </c:pt>
                <c:pt idx="20">
                  <c:v>-77</c:v>
                </c:pt>
                <c:pt idx="21">
                  <c:v>-21</c:v>
                </c:pt>
                <c:pt idx="22">
                  <c:v>-28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615-E94F-8DD2-3DA662F8CA6F}"/>
            </c:ext>
          </c:extLst>
        </c:ser>
        <c:ser>
          <c:idx val="2"/>
          <c:order val="2"/>
          <c:tx>
            <c:strRef>
              <c:f>'[1]Gráfica 2'!$F$3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92203A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'[1]Gráfica 2'!$B$4:$B$26</c:f>
              <c:strCache>
                <c:ptCount val="23"/>
                <c:pt idx="1">
                  <c:v>00-04 años</c:v>
                </c:pt>
                <c:pt idx="2">
                  <c:v>05-09 años</c:v>
                </c:pt>
                <c:pt idx="3">
                  <c:v>10-14 años</c:v>
                </c:pt>
                <c:pt idx="4">
                  <c:v>15-19 años</c:v>
                </c:pt>
                <c:pt idx="5">
                  <c:v>20-24 años</c:v>
                </c:pt>
                <c:pt idx="6">
                  <c:v>25-29 años</c:v>
                </c:pt>
                <c:pt idx="7">
                  <c:v>30-34 años</c:v>
                </c:pt>
                <c:pt idx="8">
                  <c:v>35-39 años</c:v>
                </c:pt>
                <c:pt idx="9">
                  <c:v>40-44 años</c:v>
                </c:pt>
                <c:pt idx="10">
                  <c:v>45-49 años</c:v>
                </c:pt>
                <c:pt idx="11">
                  <c:v>50-54 años</c:v>
                </c:pt>
                <c:pt idx="12">
                  <c:v>55-59 años</c:v>
                </c:pt>
                <c:pt idx="13">
                  <c:v>60-64 años</c:v>
                </c:pt>
                <c:pt idx="14">
                  <c:v>65-69 años</c:v>
                </c:pt>
                <c:pt idx="15">
                  <c:v>70-74 años</c:v>
                </c:pt>
                <c:pt idx="16">
                  <c:v>75-79 años</c:v>
                </c:pt>
                <c:pt idx="17">
                  <c:v>80-84 años</c:v>
                </c:pt>
                <c:pt idx="18">
                  <c:v>85-89 años</c:v>
                </c:pt>
                <c:pt idx="19">
                  <c:v>90-94 años</c:v>
                </c:pt>
                <c:pt idx="20">
                  <c:v>95-99 años</c:v>
                </c:pt>
                <c:pt idx="21">
                  <c:v>100 años y más</c:v>
                </c:pt>
                <c:pt idx="22">
                  <c:v>No especificado</c:v>
                </c:pt>
              </c:strCache>
            </c:strRef>
          </c:cat>
          <c:val>
            <c:numRef>
              <c:f>'[1]Gráfica 2'!$F$4:$F$26</c:f>
              <c:numCache>
                <c:formatCode>###\ ###\ ###\ ##0</c:formatCode>
                <c:ptCount val="23"/>
                <c:pt idx="1">
                  <c:v>10750</c:v>
                </c:pt>
                <c:pt idx="2">
                  <c:v>11508</c:v>
                </c:pt>
                <c:pt idx="3">
                  <c:v>12122</c:v>
                </c:pt>
                <c:pt idx="4">
                  <c:v>12620</c:v>
                </c:pt>
                <c:pt idx="5">
                  <c:v>11957</c:v>
                </c:pt>
                <c:pt idx="6">
                  <c:v>10306</c:v>
                </c:pt>
                <c:pt idx="7">
                  <c:v>9711</c:v>
                </c:pt>
                <c:pt idx="8">
                  <c:v>9300</c:v>
                </c:pt>
                <c:pt idx="9">
                  <c:v>9870</c:v>
                </c:pt>
                <c:pt idx="10">
                  <c:v>9481</c:v>
                </c:pt>
                <c:pt idx="11">
                  <c:v>8676</c:v>
                </c:pt>
                <c:pt idx="12">
                  <c:v>7735</c:v>
                </c:pt>
                <c:pt idx="13">
                  <c:v>6859</c:v>
                </c:pt>
                <c:pt idx="14">
                  <c:v>5351</c:v>
                </c:pt>
                <c:pt idx="15">
                  <c:v>4005</c:v>
                </c:pt>
                <c:pt idx="16">
                  <c:v>2806</c:v>
                </c:pt>
                <c:pt idx="17">
                  <c:v>1743</c:v>
                </c:pt>
                <c:pt idx="18">
                  <c:v>964</c:v>
                </c:pt>
                <c:pt idx="19">
                  <c:v>394</c:v>
                </c:pt>
                <c:pt idx="20">
                  <c:v>131</c:v>
                </c:pt>
                <c:pt idx="21">
                  <c:v>34</c:v>
                </c:pt>
                <c:pt idx="22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615-E94F-8DD2-3DA662F8CA6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100"/>
        <c:axId val="294835616"/>
        <c:axId val="294832872"/>
      </c:barChart>
      <c:catAx>
        <c:axId val="294835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94832872"/>
        <c:crosses val="autoZero"/>
        <c:auto val="1"/>
        <c:lblAlgn val="ctr"/>
        <c:lblOffset val="100"/>
        <c:noMultiLvlLbl val="0"/>
      </c:catAx>
      <c:valAx>
        <c:axId val="294832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94835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5859020434067"/>
          <c:y val="0.93816005441830652"/>
          <c:w val="0.18755359422621376"/>
          <c:h val="4.19518163088532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977460738199805E-2"/>
          <c:y val="4.8124557678697805E-2"/>
          <c:w val="0.92988759243378394"/>
          <c:h val="0.7929132743757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2203A"/>
            </a:solidFill>
            <a:ln>
              <a:noFill/>
            </a:ln>
            <a:effectLst/>
          </c:spPr>
          <c:invertIfNegative val="0"/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4.7123727368473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B2D-49AE-A8EB-AE3D8804B24C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7.8802206461780922E-3"/>
                  <c:y val="7.948939418286905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B11-A04A-AA3A-2B27FD8F0CA8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'[1]Gráfico 3.'!$B$8:$B$19</c:f>
              <c:strCache>
                <c:ptCount val="12"/>
                <c:pt idx="0">
                  <c:v>Sin escolaridad </c:v>
                </c:pt>
                <c:pt idx="1">
                  <c:v>Preescolar </c:v>
                </c:pt>
                <c:pt idx="2">
                  <c:v>Primaria </c:v>
                </c:pt>
                <c:pt idx="3">
                  <c:v>Secundaria </c:v>
                </c:pt>
                <c:pt idx="4">
                  <c:v>Estudios técnicos con primaria terminada </c:v>
                </c:pt>
                <c:pt idx="5">
                  <c:v>Estudios técnicos con secundaria terminada </c:v>
                </c:pt>
                <c:pt idx="6">
                  <c:v>Preparatoria o bachilllerato</c:v>
                </c:pt>
                <c:pt idx="7">
                  <c:v>Normal básica </c:v>
                </c:pt>
                <c:pt idx="8">
                  <c:v>Estudios técnicos con preparatoria terminada </c:v>
                </c:pt>
                <c:pt idx="9">
                  <c:v>Licenciatura </c:v>
                </c:pt>
                <c:pt idx="10">
                  <c:v>Posgrados </c:v>
                </c:pt>
                <c:pt idx="11">
                  <c:v>No especificados </c:v>
                </c:pt>
              </c:strCache>
            </c:strRef>
          </c:cat>
          <c:val>
            <c:numRef>
              <c:f>'[1]Gráfico 3.'!$F$8:$F$19</c:f>
              <c:numCache>
                <c:formatCode>0.0</c:formatCode>
                <c:ptCount val="12"/>
                <c:pt idx="0">
                  <c:v>6.1730718424395521</c:v>
                </c:pt>
                <c:pt idx="1">
                  <c:v>4.5357981709148687</c:v>
                </c:pt>
                <c:pt idx="2">
                  <c:v>30.289201014791196</c:v>
                </c:pt>
                <c:pt idx="3">
                  <c:v>20.773904955611933</c:v>
                </c:pt>
                <c:pt idx="4">
                  <c:v>0.34598444517630367</c:v>
                </c:pt>
                <c:pt idx="5">
                  <c:v>1.3636709094396573</c:v>
                </c:pt>
                <c:pt idx="6">
                  <c:v>18.182278792528763</c:v>
                </c:pt>
                <c:pt idx="7">
                  <c:v>6.7676873690343919E-2</c:v>
                </c:pt>
                <c:pt idx="8">
                  <c:v>1.3636709094396573</c:v>
                </c:pt>
                <c:pt idx="9">
                  <c:v>15.925417913742749</c:v>
                </c:pt>
                <c:pt idx="10">
                  <c:v>0.83238935554968463</c:v>
                </c:pt>
                <c:pt idx="11">
                  <c:v>0.14693481667529215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11-A04A-AA3A-2B27FD8F0CA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-27"/>
        <c:axId val="294830912"/>
        <c:axId val="294831304"/>
      </c:barChart>
      <c:catAx>
        <c:axId val="29483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94831304"/>
        <c:crosses val="autoZero"/>
        <c:auto val="1"/>
        <c:lblAlgn val="ctr"/>
        <c:lblOffset val="100"/>
        <c:noMultiLvlLbl val="0"/>
      </c:catAx>
      <c:valAx>
        <c:axId val="294831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9483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067095690457962"/>
          <c:y val="7.4960854732558854E-2"/>
          <c:w val="0.60298231622616372"/>
          <c:h val="0.9051190656842413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681-42EB-9E2C-9630EDACB67B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681-42EB-9E2C-9630EDACB67B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A44-4CBC-BC0F-F34DB2A597D7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A44-4CBC-BC0F-F34DB2A597D7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681-42EB-9E2C-9630EDACB67B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A44-4CBC-BC0F-F34DB2A597D7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A44-4CBC-BC0F-F34DB2A597D7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6A44-4CBC-BC0F-F34DB2A597D7}"/>
              </c:ext>
            </c:extLst>
          </c:dPt>
          <c:dLbls>
            <c:dLbl>
              <c:idx val="0"/>
              <c:layout>
                <c:manualLayout>
                  <c:x val="-0.17427072685814424"/>
                  <c:y val="-0.1766933630084248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681-42EB-9E2C-9630EDACB67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17888206199617"/>
                  <c:y val="-6.85024757344304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681-42EB-9E2C-9630EDACB67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'[1]Gráfico 4.'!$E$4:$L$4</c:f>
              <c:strCache>
                <c:ptCount val="8"/>
                <c:pt idx="0">
                  <c:v>IMSS</c:v>
                </c:pt>
                <c:pt idx="1">
                  <c:v>ISSSTE </c:v>
                </c:pt>
                <c:pt idx="2">
                  <c:v>ISSSTE Estatal</c:v>
                </c:pt>
                <c:pt idx="3">
                  <c:v>Pemex, defensa y Marina </c:v>
                </c:pt>
                <c:pt idx="4">
                  <c:v>Instituto de salud para el bienestar </c:v>
                </c:pt>
                <c:pt idx="5">
                  <c:v>IMSS Bienestar </c:v>
                </c:pt>
                <c:pt idx="6">
                  <c:v>Institución privada</c:v>
                </c:pt>
                <c:pt idx="7">
                  <c:v>Otra institución</c:v>
                </c:pt>
              </c:strCache>
            </c:strRef>
          </c:cat>
          <c:val>
            <c:numRef>
              <c:f>'[1]Gráfico 4.'!$E$5:$L$5</c:f>
              <c:numCache>
                <c:formatCode>#,##0</c:formatCode>
                <c:ptCount val="8"/>
                <c:pt idx="0">
                  <c:v>151940</c:v>
                </c:pt>
                <c:pt idx="1">
                  <c:v>19713</c:v>
                </c:pt>
                <c:pt idx="2">
                  <c:v>447</c:v>
                </c:pt>
                <c:pt idx="3">
                  <c:v>133</c:v>
                </c:pt>
                <c:pt idx="4">
                  <c:v>60740</c:v>
                </c:pt>
                <c:pt idx="5">
                  <c:v>686</c:v>
                </c:pt>
                <c:pt idx="6">
                  <c:v>901</c:v>
                </c:pt>
                <c:pt idx="7">
                  <c:v>194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81-42EB-9E2C-9630EDACB67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487342281570295E-2"/>
          <c:y val="7.8431372549019607E-2"/>
          <c:w val="0.93913073063493002"/>
          <c:h val="0.805001510361077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701-4FA2-B128-596019C5CFE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701-4FA2-B128-596019C5CFE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701-4FA2-B128-596019C5CFE9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701-4FA2-B128-596019C5CFE9}"/>
              </c:ext>
            </c:extLst>
          </c:dPt>
          <c:dPt>
            <c:idx val="5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701-4FA2-B128-596019C5CF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'[1]Gráfico 5.'!$B$5:$B$10</c:f>
              <c:strCache>
                <c:ptCount val="6"/>
                <c:pt idx="0">
                  <c:v>Total de viviendas particulares habitadas </c:v>
                </c:pt>
                <c:pt idx="1">
                  <c:v>Disponibilidad de agua entubada</c:v>
                </c:pt>
                <c:pt idx="2">
                  <c:v>Disponibilidad de drenaje </c:v>
                </c:pt>
                <c:pt idx="3">
                  <c:v>Disponibilidad de servicio sanitario </c:v>
                </c:pt>
                <c:pt idx="4">
                  <c:v>Disponibilidad de electricidad </c:v>
                </c:pt>
                <c:pt idx="5">
                  <c:v>Disponibilidad de internet </c:v>
                </c:pt>
              </c:strCache>
            </c:strRef>
          </c:cat>
          <c:val>
            <c:numRef>
              <c:f>'[1]Gráfico 5.'!$D$5:$D$10</c:f>
              <c:numCache>
                <c:formatCode>0.0</c:formatCode>
                <c:ptCount val="6"/>
                <c:pt idx="0" formatCode="General">
                  <c:v>100</c:v>
                </c:pt>
                <c:pt idx="1">
                  <c:v>97.925385780676308</c:v>
                </c:pt>
                <c:pt idx="2">
                  <c:v>95.889285439186594</c:v>
                </c:pt>
                <c:pt idx="3">
                  <c:v>97.658356227694043</c:v>
                </c:pt>
                <c:pt idx="4">
                  <c:v>99.229722443320412</c:v>
                </c:pt>
                <c:pt idx="5">
                  <c:v>40.730993401288934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01-4FA2-B128-596019C5C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0088920"/>
        <c:axId val="390091272"/>
      </c:barChart>
      <c:catAx>
        <c:axId val="390088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0091272"/>
        <c:crosses val="autoZero"/>
        <c:auto val="1"/>
        <c:lblAlgn val="ctr"/>
        <c:lblOffset val="100"/>
        <c:noMultiLvlLbl val="0"/>
      </c:catAx>
      <c:valAx>
        <c:axId val="39009127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0088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10</xdr:col>
      <xdr:colOff>500064</xdr:colOff>
      <xdr:row>32</xdr:row>
      <xdr:rowOff>57151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9C8ED3AD-76CB-F5AC-294B-2F08FA12BF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15</xdr:col>
      <xdr:colOff>679450</xdr:colOff>
      <xdr:row>28</xdr:row>
      <xdr:rowOff>155575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93718A47-C224-D053-41E9-1375AA7AC3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9</xdr:col>
      <xdr:colOff>704850</xdr:colOff>
      <xdr:row>43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BB429F23-D5EE-DB24-E447-685941E307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9</xdr:col>
      <xdr:colOff>581025</xdr:colOff>
      <xdr:row>30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CE989DAA-2A17-CD20-1F4D-634A8322DC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9</xdr:col>
      <xdr:colOff>500062</xdr:colOff>
      <xdr:row>30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15707D9F-C862-B8FF-09FE-2675782838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NTRO%20EURE/Erika/Anexo%20estadistico_PMOTDUS/Anexo%20estadistico_Guas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1"/>
      <sheetName val="Gráfica 1"/>
      <sheetName val="Cuadro 2 "/>
      <sheetName val="Gráfica 2"/>
      <sheetName val="Cuadro 3"/>
      <sheetName val="Cuadro 4"/>
      <sheetName val="Cuadro 5.."/>
      <sheetName val="Cuadro 6"/>
      <sheetName val="Cuadro 7."/>
      <sheetName val="Cuadro 8."/>
      <sheetName val="Cuadro 9"/>
      <sheetName val="Gráfico 3."/>
      <sheetName val="Gráfico 4."/>
      <sheetName val="Gráfico 5."/>
      <sheetName val="Cuadro 10. "/>
      <sheetName val="Cuadro 11"/>
      <sheetName val="Cuadro 12"/>
      <sheetName val="Índice "/>
      <sheetName val="Cuadro 13"/>
      <sheetName val="Cuadro 14"/>
    </sheetNames>
    <sheetDataSet>
      <sheetData sheetId="0"/>
      <sheetData sheetId="1">
        <row r="9">
          <cell r="C9" t="str">
            <v>1990-2000</v>
          </cell>
          <cell r="D9" t="str">
            <v>2000-2010</v>
          </cell>
          <cell r="E9" t="str">
            <v>2010-2020</v>
          </cell>
        </row>
        <row r="10">
          <cell r="B10" t="str">
            <v xml:space="preserve">Estado de Sinaloa </v>
          </cell>
          <cell r="C10">
            <v>1.416157807439844</v>
          </cell>
          <cell r="D10">
            <v>0.87498482132897237</v>
          </cell>
          <cell r="E10">
            <v>0.89916349731835599</v>
          </cell>
        </row>
        <row r="11">
          <cell r="B11" t="str">
            <v xml:space="preserve">Guasave </v>
          </cell>
          <cell r="C11">
            <v>0.72264238551000837</v>
          </cell>
          <cell r="D11">
            <v>0.30262050921434636</v>
          </cell>
          <cell r="E11">
            <v>0.12029304319389755</v>
          </cell>
        </row>
      </sheetData>
      <sheetData sheetId="2"/>
      <sheetData sheetId="3">
        <row r="3">
          <cell r="C3" t="str">
            <v xml:space="preserve">Hombres </v>
          </cell>
          <cell r="E3" t="str">
            <v>Hombres</v>
          </cell>
          <cell r="F3" t="str">
            <v>Mujeres</v>
          </cell>
        </row>
        <row r="5">
          <cell r="B5" t="str">
            <v>00-04 años</v>
          </cell>
          <cell r="C5">
            <v>10994</v>
          </cell>
          <cell r="E5">
            <v>-10994</v>
          </cell>
          <cell r="F5">
            <v>10750</v>
          </cell>
        </row>
        <row r="6">
          <cell r="B6" t="str">
            <v>05-09 años</v>
          </cell>
          <cell r="C6">
            <v>12028</v>
          </cell>
          <cell r="E6">
            <v>-12028</v>
          </cell>
          <cell r="F6">
            <v>11508</v>
          </cell>
        </row>
        <row r="7">
          <cell r="B7" t="str">
            <v>10-14 años</v>
          </cell>
          <cell r="C7">
            <v>12650</v>
          </cell>
          <cell r="E7">
            <v>-12650</v>
          </cell>
          <cell r="F7">
            <v>12122</v>
          </cell>
        </row>
        <row r="8">
          <cell r="B8" t="str">
            <v>15-19 años</v>
          </cell>
          <cell r="C8">
            <v>12725</v>
          </cell>
          <cell r="E8">
            <v>-12725</v>
          </cell>
          <cell r="F8">
            <v>12620</v>
          </cell>
        </row>
        <row r="9">
          <cell r="B9" t="str">
            <v>20-24 años</v>
          </cell>
          <cell r="C9">
            <v>11988</v>
          </cell>
          <cell r="E9">
            <v>-11988</v>
          </cell>
          <cell r="F9">
            <v>11957</v>
          </cell>
        </row>
        <row r="10">
          <cell r="B10" t="str">
            <v>25-29 años</v>
          </cell>
          <cell r="C10">
            <v>9899</v>
          </cell>
          <cell r="E10">
            <v>-9899</v>
          </cell>
          <cell r="F10">
            <v>10306</v>
          </cell>
        </row>
        <row r="11">
          <cell r="B11" t="str">
            <v>30-34 años</v>
          </cell>
          <cell r="C11">
            <v>9276</v>
          </cell>
          <cell r="E11">
            <v>-9276</v>
          </cell>
          <cell r="F11">
            <v>9711</v>
          </cell>
        </row>
        <row r="12">
          <cell r="B12" t="str">
            <v>35-39 años</v>
          </cell>
          <cell r="C12">
            <v>8890</v>
          </cell>
          <cell r="E12">
            <v>-8890</v>
          </cell>
          <cell r="F12">
            <v>9300</v>
          </cell>
        </row>
        <row r="13">
          <cell r="B13" t="str">
            <v>40-44 años</v>
          </cell>
          <cell r="C13">
            <v>9560</v>
          </cell>
          <cell r="E13">
            <v>-9560</v>
          </cell>
          <cell r="F13">
            <v>9870</v>
          </cell>
        </row>
        <row r="14">
          <cell r="B14" t="str">
            <v>45-49 años</v>
          </cell>
          <cell r="C14">
            <v>9417</v>
          </cell>
          <cell r="E14">
            <v>-9417</v>
          </cell>
          <cell r="F14">
            <v>9481</v>
          </cell>
        </row>
        <row r="15">
          <cell r="B15" t="str">
            <v>50-54 años</v>
          </cell>
          <cell r="C15">
            <v>8261</v>
          </cell>
          <cell r="E15">
            <v>-8261</v>
          </cell>
          <cell r="F15">
            <v>8676</v>
          </cell>
        </row>
        <row r="16">
          <cell r="B16" t="str">
            <v>55-59 años</v>
          </cell>
          <cell r="C16">
            <v>7051</v>
          </cell>
          <cell r="E16">
            <v>-7051</v>
          </cell>
          <cell r="F16">
            <v>7735</v>
          </cell>
        </row>
        <row r="17">
          <cell r="B17" t="str">
            <v>60-64 años</v>
          </cell>
          <cell r="C17">
            <v>6255</v>
          </cell>
          <cell r="E17">
            <v>-6255</v>
          </cell>
          <cell r="F17">
            <v>6859</v>
          </cell>
        </row>
        <row r="18">
          <cell r="B18" t="str">
            <v>65-69 años</v>
          </cell>
          <cell r="C18">
            <v>4899</v>
          </cell>
          <cell r="E18">
            <v>-4899</v>
          </cell>
          <cell r="F18">
            <v>5351</v>
          </cell>
        </row>
        <row r="19">
          <cell r="B19" t="str">
            <v>70-74 años</v>
          </cell>
          <cell r="C19">
            <v>3772</v>
          </cell>
          <cell r="E19">
            <v>-3772</v>
          </cell>
          <cell r="F19">
            <v>4005</v>
          </cell>
        </row>
        <row r="20">
          <cell r="B20" t="str">
            <v>75-79 años</v>
          </cell>
          <cell r="C20">
            <v>2689</v>
          </cell>
          <cell r="E20">
            <v>-2689</v>
          </cell>
          <cell r="F20">
            <v>2806</v>
          </cell>
        </row>
        <row r="21">
          <cell r="B21" t="str">
            <v>80-84 años</v>
          </cell>
          <cell r="C21">
            <v>1534</v>
          </cell>
          <cell r="E21">
            <v>-1534</v>
          </cell>
          <cell r="F21">
            <v>1743</v>
          </cell>
        </row>
        <row r="22">
          <cell r="B22" t="str">
            <v>85-89 años</v>
          </cell>
          <cell r="C22">
            <v>739</v>
          </cell>
          <cell r="E22">
            <v>-739</v>
          </cell>
          <cell r="F22">
            <v>964</v>
          </cell>
        </row>
        <row r="23">
          <cell r="B23" t="str">
            <v>90-94 años</v>
          </cell>
          <cell r="C23">
            <v>265</v>
          </cell>
          <cell r="E23">
            <v>-265</v>
          </cell>
          <cell r="F23">
            <v>394</v>
          </cell>
        </row>
        <row r="24">
          <cell r="B24" t="str">
            <v>95-99 años</v>
          </cell>
          <cell r="C24">
            <v>77</v>
          </cell>
          <cell r="E24">
            <v>-77</v>
          </cell>
          <cell r="F24">
            <v>131</v>
          </cell>
        </row>
        <row r="25">
          <cell r="B25" t="str">
            <v>100 años y más</v>
          </cell>
          <cell r="C25">
            <v>21</v>
          </cell>
          <cell r="E25">
            <v>-21</v>
          </cell>
          <cell r="F25">
            <v>34</v>
          </cell>
        </row>
        <row r="26">
          <cell r="B26" t="str">
            <v>No especificado</v>
          </cell>
          <cell r="C26">
            <v>28</v>
          </cell>
          <cell r="E26">
            <v>-28</v>
          </cell>
          <cell r="F26">
            <v>29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B8" t="str">
            <v xml:space="preserve">Sin escolaridad </v>
          </cell>
          <cell r="F8">
            <v>6.1730718424395521</v>
          </cell>
        </row>
        <row r="9">
          <cell r="B9" t="str">
            <v xml:space="preserve">Preescolar </v>
          </cell>
          <cell r="F9">
            <v>4.5357981709148687</v>
          </cell>
        </row>
        <row r="10">
          <cell r="B10" t="str">
            <v xml:space="preserve">Primaria </v>
          </cell>
          <cell r="F10">
            <v>30.289201014791196</v>
          </cell>
        </row>
        <row r="11">
          <cell r="B11" t="str">
            <v xml:space="preserve">Secundaria </v>
          </cell>
          <cell r="F11">
            <v>20.773904955611933</v>
          </cell>
        </row>
        <row r="12">
          <cell r="B12" t="str">
            <v xml:space="preserve">Estudios técnicos con primaria terminada </v>
          </cell>
          <cell r="F12">
            <v>0.34598444517630367</v>
          </cell>
        </row>
        <row r="13">
          <cell r="B13" t="str">
            <v xml:space="preserve">Estudios técnicos con secundaria terminada </v>
          </cell>
          <cell r="F13">
            <v>1.3636709094396573</v>
          </cell>
        </row>
        <row r="14">
          <cell r="B14" t="str">
            <v>Preparatoria o bachilllerato</v>
          </cell>
          <cell r="F14">
            <v>18.182278792528763</v>
          </cell>
        </row>
        <row r="15">
          <cell r="B15" t="str">
            <v xml:space="preserve">Normal básica </v>
          </cell>
          <cell r="F15">
            <v>6.7676873690343919E-2</v>
          </cell>
        </row>
        <row r="16">
          <cell r="B16" t="str">
            <v xml:space="preserve">Estudios técnicos con preparatoria terminada </v>
          </cell>
          <cell r="F16">
            <v>1.3636709094396573</v>
          </cell>
        </row>
        <row r="17">
          <cell r="B17" t="str">
            <v xml:space="preserve">Licenciatura </v>
          </cell>
          <cell r="F17">
            <v>15.925417913742749</v>
          </cell>
        </row>
        <row r="18">
          <cell r="B18" t="str">
            <v xml:space="preserve">Posgrados </v>
          </cell>
          <cell r="F18">
            <v>0.83238935554968463</v>
          </cell>
        </row>
        <row r="19">
          <cell r="B19" t="str">
            <v xml:space="preserve">No especificados </v>
          </cell>
          <cell r="F19">
            <v>0.14693481667529215</v>
          </cell>
        </row>
      </sheetData>
      <sheetData sheetId="12">
        <row r="4">
          <cell r="E4" t="str">
            <v>IMSS</v>
          </cell>
          <cell r="F4" t="str">
            <v xml:space="preserve">ISSSTE </v>
          </cell>
          <cell r="G4" t="str">
            <v>ISSSTE Estatal</v>
          </cell>
          <cell r="H4" t="str">
            <v xml:space="preserve">Pemex, defensa y Marina </v>
          </cell>
          <cell r="I4" t="str">
            <v xml:space="preserve">Instituto de salud para el bienestar </v>
          </cell>
          <cell r="J4" t="str">
            <v xml:space="preserve">IMSS Bienestar </v>
          </cell>
          <cell r="K4" t="str">
            <v>Institución privada</v>
          </cell>
          <cell r="L4" t="str">
            <v>Otra institución</v>
          </cell>
        </row>
        <row r="5">
          <cell r="E5">
            <v>151940</v>
          </cell>
          <cell r="F5">
            <v>19713</v>
          </cell>
          <cell r="G5">
            <v>447</v>
          </cell>
          <cell r="H5">
            <v>133</v>
          </cell>
          <cell r="I5">
            <v>60740</v>
          </cell>
          <cell r="J5">
            <v>686</v>
          </cell>
          <cell r="K5">
            <v>901</v>
          </cell>
          <cell r="L5">
            <v>194</v>
          </cell>
        </row>
      </sheetData>
      <sheetData sheetId="13">
        <row r="5">
          <cell r="B5" t="str">
            <v xml:space="preserve">Total de viviendas particulares habitadas </v>
          </cell>
          <cell r="D5">
            <v>100</v>
          </cell>
        </row>
        <row r="6">
          <cell r="B6" t="str">
            <v>Disponibilidad de agua entubada</v>
          </cell>
          <cell r="D6">
            <v>97.925385780676308</v>
          </cell>
        </row>
        <row r="7">
          <cell r="B7" t="str">
            <v xml:space="preserve">Disponibilidad de drenaje </v>
          </cell>
          <cell r="D7">
            <v>95.889285439186594</v>
          </cell>
        </row>
        <row r="8">
          <cell r="B8" t="str">
            <v xml:space="preserve">Disponibilidad de servicio sanitario </v>
          </cell>
          <cell r="D8">
            <v>97.658356227694043</v>
          </cell>
        </row>
        <row r="9">
          <cell r="B9" t="str">
            <v xml:space="preserve">Disponibilidad de electricidad </v>
          </cell>
          <cell r="D9">
            <v>99.229722443320412</v>
          </cell>
        </row>
        <row r="10">
          <cell r="B10" t="str">
            <v xml:space="preserve">Disponibilidad de internet </v>
          </cell>
          <cell r="D10">
            <v>40.730993401288934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1"/>
  <sheetViews>
    <sheetView tabSelected="1" topLeftCell="A19" workbookViewId="0">
      <selection activeCell="E22" sqref="E22"/>
    </sheetView>
  </sheetViews>
  <sheetFormatPr baseColWidth="10" defaultRowHeight="15"/>
  <cols>
    <col min="1" max="1" width="5" customWidth="1"/>
  </cols>
  <sheetData>
    <row r="2" spans="2:2">
      <c r="B2" s="2" t="s">
        <v>0</v>
      </c>
    </row>
    <row r="3" spans="2:2">
      <c r="B3" s="1" t="s">
        <v>1</v>
      </c>
    </row>
    <row r="4" spans="2:2">
      <c r="B4" s="1" t="s">
        <v>2</v>
      </c>
    </row>
    <row r="5" spans="2:2">
      <c r="B5" s="1" t="s">
        <v>3</v>
      </c>
    </row>
    <row r="6" spans="2:2">
      <c r="B6" s="1" t="s">
        <v>4</v>
      </c>
    </row>
    <row r="7" spans="2:2">
      <c r="B7" s="1" t="s">
        <v>5</v>
      </c>
    </row>
    <row r="8" spans="2:2">
      <c r="B8" s="1" t="s">
        <v>6</v>
      </c>
    </row>
    <row r="9" spans="2:2">
      <c r="B9" s="1" t="s">
        <v>7</v>
      </c>
    </row>
    <row r="10" spans="2:2">
      <c r="B10" s="1" t="s">
        <v>8</v>
      </c>
    </row>
    <row r="11" spans="2:2">
      <c r="B11" s="1" t="s">
        <v>9</v>
      </c>
    </row>
    <row r="12" spans="2:2">
      <c r="B12" s="1" t="s">
        <v>10</v>
      </c>
    </row>
    <row r="13" spans="2:2">
      <c r="B13" s="1" t="s">
        <v>11</v>
      </c>
    </row>
    <row r="14" spans="2:2">
      <c r="B14" s="1" t="s">
        <v>12</v>
      </c>
    </row>
    <row r="15" spans="2:2">
      <c r="B15" s="1" t="s">
        <v>13</v>
      </c>
    </row>
    <row r="16" spans="2:2">
      <c r="B16" s="1" t="s">
        <v>14</v>
      </c>
    </row>
    <row r="17" spans="2:2">
      <c r="B17" s="1" t="s">
        <v>15</v>
      </c>
    </row>
    <row r="18" spans="2:2">
      <c r="B18" s="1" t="s">
        <v>16</v>
      </c>
    </row>
    <row r="19" spans="2:2">
      <c r="B19" s="1" t="s">
        <v>17</v>
      </c>
    </row>
    <row r="20" spans="2:2">
      <c r="B20" s="1" t="s">
        <v>18</v>
      </c>
    </row>
    <row r="21" spans="2:2">
      <c r="B21" s="1" t="s">
        <v>1912</v>
      </c>
    </row>
  </sheetData>
  <hyperlinks>
    <hyperlink ref="B3" location="'Cuadro 1'!A1" display="Cuadro 1. Población total, 2010-2020"/>
    <hyperlink ref="B4" location="'Cuadro 2'!A1" display="Gráfica 1. Tasa de Crecimiento Media Anual (TCMA), 1990-2020"/>
    <hyperlink ref="B5" location="'Cuadro 4'!A1" display="Cuadro 3. Población por grupos quinquenales, 2020"/>
    <hyperlink ref="B6" location="'Cuadro 4'!A1" display="Cuadro 4. Pirámide de edades, 2020"/>
    <hyperlink ref="B7" location="'Cuadro 5'!A1" display="Cuadro 5. Población femenina de 12 años y más según número total y promedio de hijos e hijas nacidos vivos, 2020"/>
    <hyperlink ref="B8" location="'Cuadro 6'!A1" display="Cuadro 6. Total de hijos nacidos vivos de la población femenina de 12 años y más y porcentaje de hijos fallecidos, 2020."/>
    <hyperlink ref="B9" location="'Cuadro 7'!A1" display="Cuadro 7. Población de 3 años y más según condición de habla indígena y condición de habla española. "/>
    <hyperlink ref="B10" location="'Cuadro 8'!A1" display="Cuadro 8. Población de 3 años y más según condición de autoadscripción afromexicana o afrodescendiente"/>
    <hyperlink ref="B11" location="'Cuadro 9'!A1" display="Cuadro 9. Hogares censales y población por sexo según tipo y clase de hogar, 2020"/>
    <hyperlink ref="B12" location="'Cuadro 10'!A1" display="Cuadro 10. Población por localidad, 2020"/>
    <hyperlink ref="B13" location="'Cuadro 11'!A1" display="Cuadro 11. Población urbana y rural, 2020 "/>
    <hyperlink ref="B14" location="'Cuadro 12'!A1" display="Cuadro 12. Población de 3 años y más según escolaridad, nivel y grados aprobados, 2020"/>
    <hyperlink ref="B15" location="'Cuadro 13'!A1" display="Cuadro 13. Población según afiliación a servicios de salud por institución, 2020"/>
    <hyperlink ref="B16" location="'Cuadro 14'!A1" display="Cuadro 14. Viviendas habitadas con acceso a servicios básicos, 2020."/>
    <hyperlink ref="B17" location="'Cuadro 15'!A1" display="Cuadro 15. Población en situación de pobreza, 2015-2020"/>
    <hyperlink ref="B18" location="'Cuadro 16'!A1" display="Cuadro 16. Medición de la pobreza según porcentaje de pobreza por AGEB, 2015"/>
    <hyperlink ref="B19" location="'Cuadro 17'!A1" display="Cuadro 17. Indicadores de Marginación Municipal, 2020."/>
    <hyperlink ref="B20" location="'Cuadro 18'!A1" display="Cuadro 18. Índice de marginación urbana por colonia, 2020"/>
    <hyperlink ref="B21" location="'Cuadro 19'!A1" display="Cuadro 19. Porblación total según condición de discapacidad o limitación por tipo de actividad cotidiana, 202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5"/>
  <sheetViews>
    <sheetView workbookViewId="0">
      <selection activeCell="B2" sqref="B2"/>
    </sheetView>
  </sheetViews>
  <sheetFormatPr baseColWidth="10" defaultRowHeight="15"/>
  <cols>
    <col min="1" max="1" width="4.7109375" customWidth="1"/>
    <col min="12" max="12" width="14.5703125" customWidth="1"/>
  </cols>
  <sheetData>
    <row r="2" spans="2:13">
      <c r="B2" s="3" t="s">
        <v>9</v>
      </c>
    </row>
    <row r="3" spans="2:13">
      <c r="B3" s="104" t="s">
        <v>74</v>
      </c>
      <c r="C3" s="105" t="s">
        <v>102</v>
      </c>
      <c r="D3" s="105" t="s">
        <v>88</v>
      </c>
      <c r="E3" s="112" t="s">
        <v>89</v>
      </c>
      <c r="F3" s="112"/>
      <c r="G3" s="112"/>
      <c r="H3" s="112"/>
      <c r="I3" s="112"/>
      <c r="J3" s="112"/>
      <c r="K3" s="112"/>
      <c r="L3" s="112"/>
      <c r="M3" s="112"/>
    </row>
    <row r="4" spans="2:13">
      <c r="B4" s="104"/>
      <c r="C4" s="105"/>
      <c r="D4" s="105"/>
      <c r="E4" s="112" t="s">
        <v>90</v>
      </c>
      <c r="F4" s="112"/>
      <c r="G4" s="112"/>
      <c r="H4" s="112"/>
      <c r="I4" s="112"/>
      <c r="J4" s="112" t="s">
        <v>91</v>
      </c>
      <c r="K4" s="112"/>
      <c r="L4" s="112"/>
      <c r="M4" s="112" t="s">
        <v>92</v>
      </c>
    </row>
    <row r="5" spans="2:13" ht="22.5">
      <c r="B5" s="104"/>
      <c r="C5" s="105"/>
      <c r="D5" s="105"/>
      <c r="E5" s="41" t="s">
        <v>64</v>
      </c>
      <c r="F5" s="41" t="s">
        <v>93</v>
      </c>
      <c r="G5" s="41" t="s">
        <v>94</v>
      </c>
      <c r="H5" s="41" t="s">
        <v>95</v>
      </c>
      <c r="I5" s="41" t="s">
        <v>92</v>
      </c>
      <c r="J5" s="41" t="s">
        <v>64</v>
      </c>
      <c r="K5" s="41" t="s">
        <v>96</v>
      </c>
      <c r="L5" s="41" t="s">
        <v>97</v>
      </c>
      <c r="M5" s="112"/>
    </row>
    <row r="6" spans="2:13">
      <c r="B6" s="113" t="s">
        <v>22</v>
      </c>
      <c r="C6" s="39" t="s">
        <v>64</v>
      </c>
      <c r="D6" s="7">
        <v>854816</v>
      </c>
      <c r="E6" s="7">
        <v>745614</v>
      </c>
      <c r="F6" s="7">
        <v>525707</v>
      </c>
      <c r="G6" s="7">
        <v>212138</v>
      </c>
      <c r="H6" s="7">
        <v>7723</v>
      </c>
      <c r="I6" s="7">
        <v>46</v>
      </c>
      <c r="J6" s="7">
        <v>108641</v>
      </c>
      <c r="K6" s="7">
        <v>104129</v>
      </c>
      <c r="L6" s="7">
        <v>4512</v>
      </c>
      <c r="M6" s="7">
        <v>561</v>
      </c>
    </row>
    <row r="7" spans="2:13">
      <c r="B7" s="113"/>
      <c r="C7" s="19" t="s">
        <v>98</v>
      </c>
      <c r="D7" s="7">
        <v>557476</v>
      </c>
      <c r="E7" s="7">
        <v>493638</v>
      </c>
      <c r="F7" s="7">
        <v>368563</v>
      </c>
      <c r="G7" s="7">
        <v>120065</v>
      </c>
      <c r="H7" s="7">
        <v>4981</v>
      </c>
      <c r="I7" s="7">
        <v>29</v>
      </c>
      <c r="J7" s="7">
        <v>63557</v>
      </c>
      <c r="K7" s="7">
        <v>60839</v>
      </c>
      <c r="L7" s="7">
        <v>2718</v>
      </c>
      <c r="M7" s="7">
        <v>281</v>
      </c>
    </row>
    <row r="8" spans="2:13">
      <c r="B8" s="113"/>
      <c r="C8" s="19" t="s">
        <v>99</v>
      </c>
      <c r="D8" s="7">
        <v>297340</v>
      </c>
      <c r="E8" s="7">
        <v>251976</v>
      </c>
      <c r="F8" s="7">
        <v>157144</v>
      </c>
      <c r="G8" s="7">
        <v>92073</v>
      </c>
      <c r="H8" s="7">
        <v>2742</v>
      </c>
      <c r="I8" s="7">
        <v>17</v>
      </c>
      <c r="J8" s="7">
        <v>45084</v>
      </c>
      <c r="K8" s="7">
        <v>43290</v>
      </c>
      <c r="L8" s="7">
        <v>1794</v>
      </c>
      <c r="M8" s="7">
        <v>280</v>
      </c>
    </row>
    <row r="9" spans="2:13">
      <c r="B9" s="113" t="s">
        <v>287</v>
      </c>
      <c r="C9" s="39" t="s">
        <v>64</v>
      </c>
      <c r="D9" s="7">
        <v>77894</v>
      </c>
      <c r="E9" s="7">
        <v>69449</v>
      </c>
      <c r="F9" s="7">
        <v>45901</v>
      </c>
      <c r="G9" s="7">
        <v>22847</v>
      </c>
      <c r="H9" s="7">
        <v>700</v>
      </c>
      <c r="I9" s="7">
        <v>1</v>
      </c>
      <c r="J9" s="7">
        <v>8435</v>
      </c>
      <c r="K9" s="7">
        <v>8258</v>
      </c>
      <c r="L9" s="7">
        <v>177</v>
      </c>
      <c r="M9" s="7">
        <v>10</v>
      </c>
    </row>
    <row r="10" spans="2:13">
      <c r="B10" s="113"/>
      <c r="C10" s="19" t="s">
        <v>98</v>
      </c>
      <c r="D10" s="7">
        <v>52096</v>
      </c>
      <c r="E10" s="7">
        <v>47469</v>
      </c>
      <c r="F10" s="7">
        <v>33348</v>
      </c>
      <c r="G10" s="7">
        <v>13612</v>
      </c>
      <c r="H10" s="7">
        <v>508</v>
      </c>
      <c r="I10" s="7">
        <v>1</v>
      </c>
      <c r="J10" s="7">
        <v>4622</v>
      </c>
      <c r="K10" s="7">
        <v>4514</v>
      </c>
      <c r="L10" s="7">
        <v>108</v>
      </c>
      <c r="M10" s="7">
        <v>5</v>
      </c>
    </row>
    <row r="11" spans="2:13">
      <c r="B11" s="113"/>
      <c r="C11" s="19" t="s">
        <v>99</v>
      </c>
      <c r="D11" s="7">
        <v>25798</v>
      </c>
      <c r="E11" s="7">
        <v>21980</v>
      </c>
      <c r="F11" s="7">
        <v>12553</v>
      </c>
      <c r="G11" s="7">
        <v>9235</v>
      </c>
      <c r="H11" s="7">
        <v>192</v>
      </c>
      <c r="I11" s="7">
        <v>0</v>
      </c>
      <c r="J11" s="7">
        <v>3813</v>
      </c>
      <c r="K11" s="7">
        <v>3744</v>
      </c>
      <c r="L11" s="7">
        <v>69</v>
      </c>
      <c r="M11" s="7">
        <v>5</v>
      </c>
    </row>
    <row r="12" spans="2:13">
      <c r="B12" s="114" t="s">
        <v>100</v>
      </c>
      <c r="C12" s="39" t="s">
        <v>64</v>
      </c>
      <c r="D12" s="40">
        <f>D9*100/D6</f>
        <v>9.1123703814622097</v>
      </c>
      <c r="E12" s="40">
        <v>9.3143369089099721</v>
      </c>
      <c r="F12" s="40">
        <v>8.7312894825444598</v>
      </c>
      <c r="G12" s="40">
        <v>10.769876212654028</v>
      </c>
      <c r="H12" s="40">
        <v>9.0638352971643137</v>
      </c>
      <c r="I12" s="40">
        <v>2.1739130434782608</v>
      </c>
      <c r="J12" s="40">
        <v>7.7641037913863089</v>
      </c>
      <c r="K12" s="40">
        <v>7.9305476860432735</v>
      </c>
      <c r="L12" s="40">
        <v>3.9228723404255321</v>
      </c>
      <c r="M12" s="40">
        <v>1.7825311942959001</v>
      </c>
    </row>
    <row r="13" spans="2:13">
      <c r="B13" s="114"/>
      <c r="C13" s="19" t="s">
        <v>98</v>
      </c>
      <c r="D13" s="40">
        <f>D10*100/D7</f>
        <v>9.3449762859746421</v>
      </c>
      <c r="E13" s="40">
        <v>9.616155968543751</v>
      </c>
      <c r="F13" s="40">
        <v>9.0481138909765768</v>
      </c>
      <c r="G13" s="40">
        <v>11.337192354141507</v>
      </c>
      <c r="H13" s="40">
        <v>10.198755270026099</v>
      </c>
      <c r="I13" s="40">
        <v>3.4482758620689653</v>
      </c>
      <c r="J13" s="40">
        <v>7.2722123448243305</v>
      </c>
      <c r="K13" s="40">
        <v>7.4195828333799048</v>
      </c>
      <c r="L13" s="40">
        <v>3.9735099337748343</v>
      </c>
      <c r="M13" s="40">
        <v>1.7793594306049823</v>
      </c>
    </row>
    <row r="14" spans="2:13">
      <c r="B14" s="114"/>
      <c r="C14" s="19" t="s">
        <v>99</v>
      </c>
      <c r="D14" s="40">
        <f>D11*100/D8</f>
        <v>8.6762628640613446</v>
      </c>
      <c r="E14" s="40">
        <v>8.7230529891735724</v>
      </c>
      <c r="F14" s="40">
        <v>7.9882146311663185</v>
      </c>
      <c r="G14" s="40">
        <v>10.030084823998349</v>
      </c>
      <c r="H14" s="40">
        <v>7.0021881838074398</v>
      </c>
      <c r="I14" s="40">
        <v>0</v>
      </c>
      <c r="J14" s="40">
        <v>8.4575459142933198</v>
      </c>
      <c r="K14" s="40">
        <v>8.6486486486486491</v>
      </c>
      <c r="L14" s="40">
        <v>3.8461538461538463</v>
      </c>
      <c r="M14" s="40">
        <v>1.7857142857142858</v>
      </c>
    </row>
    <row r="15" spans="2:13">
      <c r="B15" s="42" t="s">
        <v>101</v>
      </c>
    </row>
  </sheetData>
  <mergeCells count="10">
    <mergeCell ref="D3:D5"/>
    <mergeCell ref="E3:M3"/>
    <mergeCell ref="E4:I4"/>
    <mergeCell ref="J4:L4"/>
    <mergeCell ref="M4:M5"/>
    <mergeCell ref="B6:B8"/>
    <mergeCell ref="B9:B11"/>
    <mergeCell ref="B12:B14"/>
    <mergeCell ref="B3:B5"/>
    <mergeCell ref="C3:C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56"/>
  <sheetViews>
    <sheetView topLeftCell="A547" workbookViewId="0">
      <selection activeCell="B556" sqref="B556"/>
    </sheetView>
  </sheetViews>
  <sheetFormatPr baseColWidth="10" defaultRowHeight="15"/>
  <cols>
    <col min="1" max="1" width="5.5703125" customWidth="1"/>
    <col min="2" max="2" width="16" style="94" customWidth="1"/>
    <col min="3" max="3" width="28.5703125" style="13" customWidth="1"/>
    <col min="4" max="4" width="16.140625" customWidth="1"/>
    <col min="5" max="5" width="15.85546875" customWidth="1"/>
    <col min="6" max="6" width="15.5703125" customWidth="1"/>
  </cols>
  <sheetData>
    <row r="2" spans="2:6">
      <c r="B2" s="50" t="s">
        <v>10</v>
      </c>
    </row>
    <row r="3" spans="2:6" ht="22.5">
      <c r="B3" s="31" t="s">
        <v>103</v>
      </c>
      <c r="C3" s="30" t="s">
        <v>104</v>
      </c>
      <c r="D3" s="46" t="s">
        <v>105</v>
      </c>
      <c r="E3" s="46" t="s">
        <v>106</v>
      </c>
      <c r="F3" s="46" t="s">
        <v>107</v>
      </c>
    </row>
    <row r="4" spans="2:6">
      <c r="B4" s="91" t="s">
        <v>108</v>
      </c>
      <c r="C4" s="47" t="s">
        <v>109</v>
      </c>
      <c r="D4" s="48">
        <v>289370</v>
      </c>
      <c r="E4" s="48">
        <v>146352</v>
      </c>
      <c r="F4" s="48">
        <v>143018</v>
      </c>
    </row>
    <row r="5" spans="2:6">
      <c r="B5" s="52" t="s">
        <v>110</v>
      </c>
      <c r="C5" s="43" t="s">
        <v>287</v>
      </c>
      <c r="D5" s="45">
        <v>77849</v>
      </c>
      <c r="E5" s="45">
        <v>40866</v>
      </c>
      <c r="F5" s="45">
        <v>36983</v>
      </c>
    </row>
    <row r="6" spans="2:6">
      <c r="B6" s="52" t="s">
        <v>111</v>
      </c>
      <c r="C6" s="43" t="s">
        <v>288</v>
      </c>
      <c r="D6" s="44">
        <v>1</v>
      </c>
      <c r="E6" s="44" t="s">
        <v>1302</v>
      </c>
      <c r="F6" s="44" t="s">
        <v>1302</v>
      </c>
    </row>
    <row r="7" spans="2:6">
      <c r="B7" s="52" t="s">
        <v>114</v>
      </c>
      <c r="C7" s="43" t="s">
        <v>289</v>
      </c>
      <c r="D7" s="45">
        <v>14623</v>
      </c>
      <c r="E7" s="45">
        <v>7219</v>
      </c>
      <c r="F7" s="45">
        <v>7404</v>
      </c>
    </row>
    <row r="8" spans="2:6">
      <c r="B8" s="52" t="s">
        <v>115</v>
      </c>
      <c r="C8" s="43" t="s">
        <v>290</v>
      </c>
      <c r="D8" s="44">
        <v>387</v>
      </c>
      <c r="E8" s="44">
        <v>198</v>
      </c>
      <c r="F8" s="44">
        <v>189</v>
      </c>
    </row>
    <row r="9" spans="2:6">
      <c r="B9" s="52" t="s">
        <v>116</v>
      </c>
      <c r="C9" s="43" t="s">
        <v>291</v>
      </c>
      <c r="D9" s="44">
        <v>5</v>
      </c>
      <c r="E9" s="44" t="s">
        <v>1302</v>
      </c>
      <c r="F9" s="44" t="s">
        <v>1302</v>
      </c>
    </row>
    <row r="10" spans="2:6">
      <c r="B10" s="52" t="s">
        <v>793</v>
      </c>
      <c r="C10" s="43" t="s">
        <v>292</v>
      </c>
      <c r="D10" s="44">
        <v>274</v>
      </c>
      <c r="E10" s="44">
        <v>134</v>
      </c>
      <c r="F10" s="44">
        <v>140</v>
      </c>
    </row>
    <row r="11" spans="2:6">
      <c r="B11" s="52" t="s">
        <v>117</v>
      </c>
      <c r="C11" s="43" t="s">
        <v>293</v>
      </c>
      <c r="D11" s="44">
        <v>767</v>
      </c>
      <c r="E11" s="44">
        <v>386</v>
      </c>
      <c r="F11" s="44">
        <v>381</v>
      </c>
    </row>
    <row r="12" spans="2:6">
      <c r="B12" s="52" t="s">
        <v>794</v>
      </c>
      <c r="C12" s="43" t="s">
        <v>294</v>
      </c>
      <c r="D12" s="44">
        <v>569</v>
      </c>
      <c r="E12" s="44">
        <v>298</v>
      </c>
      <c r="F12" s="44">
        <v>271</v>
      </c>
    </row>
    <row r="13" spans="2:6">
      <c r="B13" s="52" t="s">
        <v>795</v>
      </c>
      <c r="C13" s="43" t="s">
        <v>295</v>
      </c>
      <c r="D13" s="45">
        <v>3103</v>
      </c>
      <c r="E13" s="45">
        <v>1547</v>
      </c>
      <c r="F13" s="45">
        <v>1556</v>
      </c>
    </row>
    <row r="14" spans="2:6">
      <c r="B14" s="52" t="s">
        <v>118</v>
      </c>
      <c r="C14" s="43" t="s">
        <v>296</v>
      </c>
      <c r="D14" s="45">
        <v>5481</v>
      </c>
      <c r="E14" s="45">
        <v>2791</v>
      </c>
      <c r="F14" s="45">
        <v>2690</v>
      </c>
    </row>
    <row r="15" spans="2:6">
      <c r="B15" s="52" t="s">
        <v>796</v>
      </c>
      <c r="C15" s="43" t="s">
        <v>297</v>
      </c>
      <c r="D15" s="45">
        <v>2926</v>
      </c>
      <c r="E15" s="45">
        <v>1473</v>
      </c>
      <c r="F15" s="45">
        <v>1453</v>
      </c>
    </row>
    <row r="16" spans="2:6">
      <c r="B16" s="52" t="s">
        <v>797</v>
      </c>
      <c r="C16" s="43" t="s">
        <v>149</v>
      </c>
      <c r="D16" s="44">
        <v>775</v>
      </c>
      <c r="E16" s="45">
        <v>364</v>
      </c>
      <c r="F16" s="45">
        <v>411</v>
      </c>
    </row>
    <row r="17" spans="2:6">
      <c r="B17" s="52" t="s">
        <v>798</v>
      </c>
      <c r="C17" s="43" t="s">
        <v>298</v>
      </c>
      <c r="D17" s="45">
        <v>1892</v>
      </c>
      <c r="E17" s="44">
        <v>932</v>
      </c>
      <c r="F17" s="44">
        <v>960</v>
      </c>
    </row>
    <row r="18" spans="2:6">
      <c r="B18" s="52" t="s">
        <v>799</v>
      </c>
      <c r="C18" s="43" t="s">
        <v>299</v>
      </c>
      <c r="D18" s="44">
        <v>1946</v>
      </c>
      <c r="E18" s="44">
        <v>984</v>
      </c>
      <c r="F18" s="44">
        <v>962</v>
      </c>
    </row>
    <row r="19" spans="2:6">
      <c r="B19" s="52" t="s">
        <v>800</v>
      </c>
      <c r="C19" s="43" t="s">
        <v>141</v>
      </c>
      <c r="D19" s="44">
        <v>862</v>
      </c>
      <c r="E19" s="44">
        <v>447</v>
      </c>
      <c r="F19" s="44">
        <v>415</v>
      </c>
    </row>
    <row r="20" spans="2:6">
      <c r="B20" s="52" t="s">
        <v>801</v>
      </c>
      <c r="C20" s="43" t="s">
        <v>300</v>
      </c>
      <c r="D20" s="45">
        <v>1404</v>
      </c>
      <c r="E20" s="44">
        <v>705</v>
      </c>
      <c r="F20" s="44">
        <v>699</v>
      </c>
    </row>
    <row r="21" spans="2:6">
      <c r="B21" s="52" t="s">
        <v>119</v>
      </c>
      <c r="C21" s="43" t="s">
        <v>301</v>
      </c>
      <c r="D21" s="45">
        <v>4042</v>
      </c>
      <c r="E21" s="45">
        <v>2031</v>
      </c>
      <c r="F21" s="45">
        <v>2011</v>
      </c>
    </row>
    <row r="22" spans="2:6">
      <c r="B22" s="52" t="s">
        <v>120</v>
      </c>
      <c r="C22" s="43" t="s">
        <v>302</v>
      </c>
      <c r="D22" s="44">
        <v>2734</v>
      </c>
      <c r="E22" s="45">
        <v>1327</v>
      </c>
      <c r="F22" s="45">
        <v>1407</v>
      </c>
    </row>
    <row r="23" spans="2:6">
      <c r="B23" s="52" t="s">
        <v>121</v>
      </c>
      <c r="C23" s="43" t="s">
        <v>303</v>
      </c>
      <c r="D23" s="45">
        <v>1545</v>
      </c>
      <c r="E23" s="44">
        <v>788</v>
      </c>
      <c r="F23" s="44">
        <v>757</v>
      </c>
    </row>
    <row r="24" spans="2:6">
      <c r="B24" s="52" t="s">
        <v>122</v>
      </c>
      <c r="C24" s="43" t="s">
        <v>304</v>
      </c>
      <c r="D24" s="44">
        <v>296</v>
      </c>
      <c r="E24" s="44">
        <v>143</v>
      </c>
      <c r="F24" s="44">
        <v>153</v>
      </c>
    </row>
    <row r="25" spans="2:6">
      <c r="B25" s="52" t="s">
        <v>802</v>
      </c>
      <c r="C25" s="43" t="s">
        <v>305</v>
      </c>
      <c r="D25" s="44">
        <v>661</v>
      </c>
      <c r="E25" s="44">
        <v>324</v>
      </c>
      <c r="F25" s="44">
        <v>337</v>
      </c>
    </row>
    <row r="26" spans="2:6">
      <c r="B26" s="52" t="s">
        <v>123</v>
      </c>
      <c r="C26" s="43" t="s">
        <v>306</v>
      </c>
      <c r="D26" s="45">
        <v>2983</v>
      </c>
      <c r="E26" s="45">
        <v>1496</v>
      </c>
      <c r="F26" s="45">
        <v>1487</v>
      </c>
    </row>
    <row r="27" spans="2:6">
      <c r="B27" s="52" t="s">
        <v>124</v>
      </c>
      <c r="C27" s="43" t="s">
        <v>307</v>
      </c>
      <c r="D27" s="44">
        <v>335</v>
      </c>
      <c r="E27" s="44">
        <v>157</v>
      </c>
      <c r="F27" s="44">
        <v>178</v>
      </c>
    </row>
    <row r="28" spans="2:6">
      <c r="B28" s="52" t="s">
        <v>125</v>
      </c>
      <c r="C28" s="43" t="s">
        <v>308</v>
      </c>
      <c r="D28" s="44">
        <v>205</v>
      </c>
      <c r="E28" s="44">
        <v>93</v>
      </c>
      <c r="F28" s="44">
        <v>112</v>
      </c>
    </row>
    <row r="29" spans="2:6">
      <c r="B29" s="52" t="s">
        <v>127</v>
      </c>
      <c r="C29" s="43" t="s">
        <v>309</v>
      </c>
      <c r="D29" s="44">
        <v>528</v>
      </c>
      <c r="E29" s="44">
        <v>260</v>
      </c>
      <c r="F29" s="44">
        <v>268</v>
      </c>
    </row>
    <row r="30" spans="2:6">
      <c r="B30" s="52" t="s">
        <v>803</v>
      </c>
      <c r="C30" s="43" t="s">
        <v>310</v>
      </c>
      <c r="D30" s="45">
        <v>1202</v>
      </c>
      <c r="E30" s="44">
        <v>616</v>
      </c>
      <c r="F30" s="44">
        <v>586</v>
      </c>
    </row>
    <row r="31" spans="2:6">
      <c r="B31" s="52" t="s">
        <v>804</v>
      </c>
      <c r="C31" s="43" t="s">
        <v>311</v>
      </c>
      <c r="D31" s="44">
        <v>848</v>
      </c>
      <c r="E31" s="44">
        <v>417</v>
      </c>
      <c r="F31" s="44">
        <v>431</v>
      </c>
    </row>
    <row r="32" spans="2:6">
      <c r="B32" s="52" t="s">
        <v>128</v>
      </c>
      <c r="C32" s="43" t="s">
        <v>312</v>
      </c>
      <c r="D32" s="45">
        <v>1448</v>
      </c>
      <c r="E32" s="44">
        <v>742</v>
      </c>
      <c r="F32" s="44">
        <v>706</v>
      </c>
    </row>
    <row r="33" spans="2:6">
      <c r="B33" s="52" t="s">
        <v>805</v>
      </c>
      <c r="C33" s="43" t="s">
        <v>313</v>
      </c>
      <c r="D33" s="44">
        <v>557</v>
      </c>
      <c r="E33" s="44">
        <v>282</v>
      </c>
      <c r="F33" s="44">
        <v>275</v>
      </c>
    </row>
    <row r="34" spans="2:6">
      <c r="B34" s="52" t="s">
        <v>129</v>
      </c>
      <c r="C34" s="43" t="s">
        <v>314</v>
      </c>
      <c r="D34" s="44">
        <v>936</v>
      </c>
      <c r="E34" s="45">
        <v>470</v>
      </c>
      <c r="F34" s="45">
        <v>466</v>
      </c>
    </row>
    <row r="35" spans="2:6">
      <c r="B35" s="52" t="s">
        <v>806</v>
      </c>
      <c r="C35" s="43" t="s">
        <v>315</v>
      </c>
      <c r="D35" s="45">
        <v>3461</v>
      </c>
      <c r="E35" s="45">
        <v>1764</v>
      </c>
      <c r="F35" s="44">
        <v>1697</v>
      </c>
    </row>
    <row r="36" spans="2:6">
      <c r="B36" s="52" t="s">
        <v>807</v>
      </c>
      <c r="C36" s="43" t="s">
        <v>316</v>
      </c>
      <c r="D36" s="44">
        <v>197</v>
      </c>
      <c r="E36" s="44">
        <v>96</v>
      </c>
      <c r="F36" s="44">
        <v>101</v>
      </c>
    </row>
    <row r="37" spans="2:6">
      <c r="B37" s="52" t="s">
        <v>130</v>
      </c>
      <c r="C37" s="43" t="s">
        <v>317</v>
      </c>
      <c r="D37" s="44">
        <v>100</v>
      </c>
      <c r="E37" s="44">
        <v>45</v>
      </c>
      <c r="F37" s="44">
        <v>55</v>
      </c>
    </row>
    <row r="38" spans="2:6">
      <c r="B38" s="52" t="s">
        <v>808</v>
      </c>
      <c r="C38" s="43" t="s">
        <v>318</v>
      </c>
      <c r="D38" s="44">
        <v>981</v>
      </c>
      <c r="E38" s="44">
        <v>498</v>
      </c>
      <c r="F38" s="44">
        <v>483</v>
      </c>
    </row>
    <row r="39" spans="2:6">
      <c r="B39" s="52" t="s">
        <v>809</v>
      </c>
      <c r="C39" s="43" t="s">
        <v>319</v>
      </c>
      <c r="D39" s="44">
        <v>2</v>
      </c>
      <c r="E39" s="44" t="s">
        <v>1302</v>
      </c>
      <c r="F39" s="44" t="s">
        <v>1302</v>
      </c>
    </row>
    <row r="40" spans="2:6">
      <c r="B40" s="52" t="s">
        <v>131</v>
      </c>
      <c r="C40" s="43" t="s">
        <v>320</v>
      </c>
      <c r="D40" s="45">
        <v>2625</v>
      </c>
      <c r="E40" s="45">
        <v>1306</v>
      </c>
      <c r="F40" s="45">
        <v>1319</v>
      </c>
    </row>
    <row r="41" spans="2:6">
      <c r="B41" s="52" t="s">
        <v>810</v>
      </c>
      <c r="C41" s="43" t="s">
        <v>321</v>
      </c>
      <c r="D41" s="44">
        <v>436</v>
      </c>
      <c r="E41" s="44">
        <v>208</v>
      </c>
      <c r="F41" s="44">
        <v>228</v>
      </c>
    </row>
    <row r="42" spans="2:6">
      <c r="B42" s="52" t="s">
        <v>811</v>
      </c>
      <c r="C42" s="43" t="s">
        <v>322</v>
      </c>
      <c r="D42" s="44">
        <v>479</v>
      </c>
      <c r="E42" s="45">
        <v>256</v>
      </c>
      <c r="F42" s="45">
        <v>223</v>
      </c>
    </row>
    <row r="43" spans="2:6">
      <c r="B43" s="52" t="s">
        <v>812</v>
      </c>
      <c r="C43" s="43" t="s">
        <v>323</v>
      </c>
      <c r="D43" s="44">
        <v>439</v>
      </c>
      <c r="E43" s="45">
        <v>230</v>
      </c>
      <c r="F43" s="45">
        <v>209</v>
      </c>
    </row>
    <row r="44" spans="2:6">
      <c r="B44" s="52" t="s">
        <v>813</v>
      </c>
      <c r="C44" s="43" t="s">
        <v>324</v>
      </c>
      <c r="D44" s="44">
        <v>356</v>
      </c>
      <c r="E44" s="44">
        <v>176</v>
      </c>
      <c r="F44" s="44">
        <v>180</v>
      </c>
    </row>
    <row r="45" spans="2:6">
      <c r="B45" s="52" t="s">
        <v>814</v>
      </c>
      <c r="C45" s="43" t="s">
        <v>325</v>
      </c>
      <c r="D45" s="44">
        <v>575</v>
      </c>
      <c r="E45" s="44">
        <v>279</v>
      </c>
      <c r="F45" s="44">
        <v>296</v>
      </c>
    </row>
    <row r="46" spans="2:6">
      <c r="B46" s="52" t="s">
        <v>815</v>
      </c>
      <c r="C46" s="43" t="s">
        <v>326</v>
      </c>
      <c r="D46" s="44">
        <v>15</v>
      </c>
      <c r="E46" s="44">
        <v>6</v>
      </c>
      <c r="F46" s="44">
        <v>9</v>
      </c>
    </row>
    <row r="47" spans="2:6">
      <c r="B47" s="52" t="s">
        <v>816</v>
      </c>
      <c r="C47" s="43" t="s">
        <v>327</v>
      </c>
      <c r="D47" s="44">
        <v>273</v>
      </c>
      <c r="E47" s="44">
        <v>131</v>
      </c>
      <c r="F47" s="44">
        <v>142</v>
      </c>
    </row>
    <row r="48" spans="2:6">
      <c r="B48" s="52" t="s">
        <v>817</v>
      </c>
      <c r="C48" s="43" t="s">
        <v>328</v>
      </c>
      <c r="D48" s="44">
        <v>366</v>
      </c>
      <c r="E48" s="45">
        <v>191</v>
      </c>
      <c r="F48" s="45">
        <v>175</v>
      </c>
    </row>
    <row r="49" spans="2:6">
      <c r="B49" s="52" t="s">
        <v>818</v>
      </c>
      <c r="C49" s="43" t="s">
        <v>329</v>
      </c>
      <c r="D49" s="44">
        <v>537</v>
      </c>
      <c r="E49" s="44">
        <v>282</v>
      </c>
      <c r="F49" s="44">
        <v>255</v>
      </c>
    </row>
    <row r="50" spans="2:6">
      <c r="B50" s="52" t="s">
        <v>819</v>
      </c>
      <c r="C50" s="43" t="s">
        <v>330</v>
      </c>
      <c r="D50" s="44">
        <v>72</v>
      </c>
      <c r="E50" s="45">
        <v>35</v>
      </c>
      <c r="F50" s="45">
        <v>37</v>
      </c>
    </row>
    <row r="51" spans="2:6">
      <c r="B51" s="52" t="s">
        <v>820</v>
      </c>
      <c r="C51" s="43" t="s">
        <v>331</v>
      </c>
      <c r="D51" s="44">
        <v>600</v>
      </c>
      <c r="E51" s="44">
        <v>302</v>
      </c>
      <c r="F51" s="44">
        <v>298</v>
      </c>
    </row>
    <row r="52" spans="2:6">
      <c r="B52" s="52" t="s">
        <v>821</v>
      </c>
      <c r="C52" s="43" t="s">
        <v>332</v>
      </c>
      <c r="D52" s="44">
        <v>162</v>
      </c>
      <c r="E52" s="44">
        <v>77</v>
      </c>
      <c r="F52" s="44">
        <v>85</v>
      </c>
    </row>
    <row r="53" spans="2:6">
      <c r="B53" s="52" t="s">
        <v>822</v>
      </c>
      <c r="C53" s="43" t="s">
        <v>333</v>
      </c>
      <c r="D53" s="44">
        <v>262</v>
      </c>
      <c r="E53" s="44">
        <v>133</v>
      </c>
      <c r="F53" s="44">
        <v>129</v>
      </c>
    </row>
    <row r="54" spans="2:6">
      <c r="B54" s="52" t="s">
        <v>132</v>
      </c>
      <c r="C54" s="43" t="s">
        <v>334</v>
      </c>
      <c r="D54" s="44">
        <v>3</v>
      </c>
      <c r="E54" s="44" t="s">
        <v>1302</v>
      </c>
      <c r="F54" s="44" t="s">
        <v>1302</v>
      </c>
    </row>
    <row r="55" spans="2:6">
      <c r="B55" s="52" t="s">
        <v>133</v>
      </c>
      <c r="C55" s="43" t="s">
        <v>335</v>
      </c>
      <c r="D55" s="44">
        <v>905</v>
      </c>
      <c r="E55" s="45">
        <v>462</v>
      </c>
      <c r="F55" s="45">
        <v>443</v>
      </c>
    </row>
    <row r="56" spans="2:6">
      <c r="B56" s="52" t="s">
        <v>823</v>
      </c>
      <c r="C56" s="43" t="s">
        <v>336</v>
      </c>
      <c r="D56" s="44">
        <v>580</v>
      </c>
      <c r="E56" s="44">
        <v>279</v>
      </c>
      <c r="F56" s="44">
        <v>301</v>
      </c>
    </row>
    <row r="57" spans="2:6">
      <c r="B57" s="52" t="s">
        <v>824</v>
      </c>
      <c r="C57" s="43" t="s">
        <v>337</v>
      </c>
      <c r="D57" s="44">
        <v>293</v>
      </c>
      <c r="E57" s="45">
        <v>133</v>
      </c>
      <c r="F57" s="45">
        <v>160</v>
      </c>
    </row>
    <row r="58" spans="2:6">
      <c r="B58" s="52" t="s">
        <v>825</v>
      </c>
      <c r="C58" s="43" t="s">
        <v>338</v>
      </c>
      <c r="D58" s="44">
        <v>328</v>
      </c>
      <c r="E58" s="44">
        <v>175</v>
      </c>
      <c r="F58" s="44">
        <v>153</v>
      </c>
    </row>
    <row r="59" spans="2:6">
      <c r="B59" s="52" t="s">
        <v>826</v>
      </c>
      <c r="C59" s="43" t="s">
        <v>339</v>
      </c>
      <c r="D59" s="44">
        <v>792</v>
      </c>
      <c r="E59" s="44">
        <v>401</v>
      </c>
      <c r="F59" s="44">
        <v>391</v>
      </c>
    </row>
    <row r="60" spans="2:6">
      <c r="B60" s="52" t="s">
        <v>134</v>
      </c>
      <c r="C60" s="43" t="s">
        <v>340</v>
      </c>
      <c r="D60" s="45">
        <v>25157</v>
      </c>
      <c r="E60" s="45">
        <v>12582</v>
      </c>
      <c r="F60" s="45">
        <v>12575</v>
      </c>
    </row>
    <row r="61" spans="2:6">
      <c r="B61" s="52" t="s">
        <v>827</v>
      </c>
      <c r="C61" s="43" t="s">
        <v>341</v>
      </c>
      <c r="D61" s="44">
        <v>1090</v>
      </c>
      <c r="E61" s="44">
        <v>543</v>
      </c>
      <c r="F61" s="44">
        <v>547</v>
      </c>
    </row>
    <row r="62" spans="2:6">
      <c r="B62" s="52" t="s">
        <v>135</v>
      </c>
      <c r="C62" s="43" t="s">
        <v>342</v>
      </c>
      <c r="D62" s="44">
        <v>22421</v>
      </c>
      <c r="E62" s="45">
        <v>11364</v>
      </c>
      <c r="F62" s="45">
        <v>11057</v>
      </c>
    </row>
    <row r="63" spans="2:6">
      <c r="B63" s="52" t="s">
        <v>136</v>
      </c>
      <c r="C63" s="43" t="s">
        <v>343</v>
      </c>
      <c r="D63" s="45">
        <v>1697</v>
      </c>
      <c r="E63" s="44">
        <v>853</v>
      </c>
      <c r="F63" s="44">
        <v>844</v>
      </c>
    </row>
    <row r="64" spans="2:6">
      <c r="B64" s="52" t="s">
        <v>828</v>
      </c>
      <c r="C64" s="43" t="s">
        <v>344</v>
      </c>
      <c r="D64" s="44">
        <v>63</v>
      </c>
      <c r="E64" s="44">
        <v>34</v>
      </c>
      <c r="F64" s="44">
        <v>29</v>
      </c>
    </row>
    <row r="65" spans="2:6">
      <c r="B65" s="52" t="s">
        <v>829</v>
      </c>
      <c r="C65" s="43" t="s">
        <v>345</v>
      </c>
      <c r="D65" s="44">
        <v>8</v>
      </c>
      <c r="E65" s="45">
        <v>4</v>
      </c>
      <c r="F65" s="45">
        <v>4</v>
      </c>
    </row>
    <row r="66" spans="2:6">
      <c r="B66" s="52" t="s">
        <v>137</v>
      </c>
      <c r="C66" s="43" t="s">
        <v>346</v>
      </c>
      <c r="D66" s="44">
        <v>84</v>
      </c>
      <c r="E66" s="45">
        <v>36</v>
      </c>
      <c r="F66" s="45">
        <v>48</v>
      </c>
    </row>
    <row r="67" spans="2:6">
      <c r="B67" s="52" t="s">
        <v>830</v>
      </c>
      <c r="C67" s="43" t="s">
        <v>347</v>
      </c>
      <c r="D67" s="45">
        <v>1988</v>
      </c>
      <c r="E67" s="44">
        <v>962</v>
      </c>
      <c r="F67" s="44">
        <v>1026</v>
      </c>
    </row>
    <row r="68" spans="2:6">
      <c r="B68" s="52" t="s">
        <v>831</v>
      </c>
      <c r="C68" s="43" t="s">
        <v>348</v>
      </c>
      <c r="D68" s="44">
        <v>484</v>
      </c>
      <c r="E68" s="44">
        <v>240</v>
      </c>
      <c r="F68" s="44">
        <v>244</v>
      </c>
    </row>
    <row r="69" spans="2:6">
      <c r="B69" s="52" t="s">
        <v>138</v>
      </c>
      <c r="C69" s="43" t="s">
        <v>349</v>
      </c>
      <c r="D69" s="44">
        <v>5</v>
      </c>
      <c r="E69" s="44" t="s">
        <v>1302</v>
      </c>
      <c r="F69" s="44" t="s">
        <v>1302</v>
      </c>
    </row>
    <row r="70" spans="2:6">
      <c r="B70" s="52" t="s">
        <v>139</v>
      </c>
      <c r="C70" s="43" t="s">
        <v>350</v>
      </c>
      <c r="D70" s="44">
        <v>282</v>
      </c>
      <c r="E70" s="44">
        <v>143</v>
      </c>
      <c r="F70" s="44">
        <v>139</v>
      </c>
    </row>
    <row r="71" spans="2:6">
      <c r="B71" s="52" t="s">
        <v>832</v>
      </c>
      <c r="C71" s="43" t="s">
        <v>351</v>
      </c>
      <c r="D71" s="44">
        <v>2</v>
      </c>
      <c r="E71" s="44" t="s">
        <v>1302</v>
      </c>
      <c r="F71" s="44" t="s">
        <v>1302</v>
      </c>
    </row>
    <row r="72" spans="2:6">
      <c r="B72" s="52" t="s">
        <v>140</v>
      </c>
      <c r="C72" s="43" t="s">
        <v>352</v>
      </c>
      <c r="D72" s="44">
        <v>572</v>
      </c>
      <c r="E72" s="44">
        <v>277</v>
      </c>
      <c r="F72" s="44">
        <v>295</v>
      </c>
    </row>
    <row r="73" spans="2:6">
      <c r="B73" s="52" t="s">
        <v>833</v>
      </c>
      <c r="C73" s="43" t="s">
        <v>353</v>
      </c>
      <c r="D73" s="44">
        <v>491</v>
      </c>
      <c r="E73" s="44">
        <v>247</v>
      </c>
      <c r="F73" s="44">
        <v>244</v>
      </c>
    </row>
    <row r="74" spans="2:6">
      <c r="B74" s="52" t="s">
        <v>834</v>
      </c>
      <c r="C74" s="43" t="s">
        <v>354</v>
      </c>
      <c r="D74" s="44">
        <v>164</v>
      </c>
      <c r="E74" s="45">
        <v>71</v>
      </c>
      <c r="F74" s="45">
        <v>93</v>
      </c>
    </row>
    <row r="75" spans="2:6">
      <c r="B75" s="52" t="s">
        <v>835</v>
      </c>
      <c r="C75" s="43" t="s">
        <v>355</v>
      </c>
      <c r="D75" s="45">
        <v>2874</v>
      </c>
      <c r="E75" s="45">
        <v>1483</v>
      </c>
      <c r="F75" s="45">
        <v>1391</v>
      </c>
    </row>
    <row r="76" spans="2:6">
      <c r="B76" s="52" t="s">
        <v>142</v>
      </c>
      <c r="C76" s="43" t="s">
        <v>356</v>
      </c>
      <c r="D76" s="44">
        <v>222</v>
      </c>
      <c r="E76" s="44">
        <v>112</v>
      </c>
      <c r="F76" s="44">
        <v>110</v>
      </c>
    </row>
    <row r="77" spans="2:6">
      <c r="B77" s="52" t="s">
        <v>836</v>
      </c>
      <c r="C77" s="43" t="s">
        <v>357</v>
      </c>
      <c r="D77" s="44">
        <v>689</v>
      </c>
      <c r="E77" s="45">
        <v>371</v>
      </c>
      <c r="F77" s="45">
        <v>318</v>
      </c>
    </row>
    <row r="78" spans="2:6">
      <c r="B78" s="52" t="s">
        <v>837</v>
      </c>
      <c r="C78" s="43" t="s">
        <v>150</v>
      </c>
      <c r="D78" s="45">
        <v>1915</v>
      </c>
      <c r="E78" s="44">
        <v>942</v>
      </c>
      <c r="F78" s="44">
        <v>973</v>
      </c>
    </row>
    <row r="79" spans="2:6">
      <c r="B79" s="52" t="s">
        <v>144</v>
      </c>
      <c r="C79" s="43" t="s">
        <v>358</v>
      </c>
      <c r="D79" s="44">
        <v>261</v>
      </c>
      <c r="E79" s="45">
        <v>130</v>
      </c>
      <c r="F79" s="45">
        <v>131</v>
      </c>
    </row>
    <row r="80" spans="2:6">
      <c r="B80" s="52" t="s">
        <v>838</v>
      </c>
      <c r="C80" s="43" t="s">
        <v>359</v>
      </c>
      <c r="D80" s="44">
        <v>8</v>
      </c>
      <c r="E80" s="44" t="s">
        <v>1302</v>
      </c>
      <c r="F80" s="44" t="s">
        <v>1302</v>
      </c>
    </row>
    <row r="81" spans="2:6">
      <c r="B81" s="52" t="s">
        <v>839</v>
      </c>
      <c r="C81" s="43" t="s">
        <v>360</v>
      </c>
      <c r="D81" s="45">
        <v>2848</v>
      </c>
      <c r="E81" s="45">
        <v>1428</v>
      </c>
      <c r="F81" s="45">
        <v>1420</v>
      </c>
    </row>
    <row r="82" spans="2:6">
      <c r="B82" s="52" t="s">
        <v>145</v>
      </c>
      <c r="C82" s="43" t="s">
        <v>361</v>
      </c>
      <c r="D82" s="44">
        <v>220</v>
      </c>
      <c r="E82" s="44">
        <v>114</v>
      </c>
      <c r="F82" s="44">
        <v>106</v>
      </c>
    </row>
    <row r="83" spans="2:6">
      <c r="B83" s="52" t="s">
        <v>840</v>
      </c>
      <c r="C83" s="43" t="s">
        <v>362</v>
      </c>
      <c r="D83" s="45">
        <v>1099</v>
      </c>
      <c r="E83" s="44">
        <v>530</v>
      </c>
      <c r="F83" s="44">
        <v>569</v>
      </c>
    </row>
    <row r="84" spans="2:6">
      <c r="B84" s="52" t="s">
        <v>841</v>
      </c>
      <c r="C84" s="43" t="s">
        <v>363</v>
      </c>
      <c r="D84" s="44">
        <v>184</v>
      </c>
      <c r="E84" s="44">
        <v>92</v>
      </c>
      <c r="F84" s="44">
        <v>92</v>
      </c>
    </row>
    <row r="85" spans="2:6">
      <c r="B85" s="52" t="s">
        <v>842</v>
      </c>
      <c r="C85" s="43" t="s">
        <v>364</v>
      </c>
      <c r="D85" s="44">
        <v>1332</v>
      </c>
      <c r="E85" s="44">
        <v>658</v>
      </c>
      <c r="F85" s="44">
        <v>674</v>
      </c>
    </row>
    <row r="86" spans="2:6">
      <c r="B86" s="52" t="s">
        <v>843</v>
      </c>
      <c r="C86" s="43" t="s">
        <v>365</v>
      </c>
      <c r="D86" s="44">
        <v>216</v>
      </c>
      <c r="E86" s="44">
        <v>106</v>
      </c>
      <c r="F86" s="44">
        <v>110</v>
      </c>
    </row>
    <row r="87" spans="2:6">
      <c r="B87" s="52" t="s">
        <v>844</v>
      </c>
      <c r="C87" s="43" t="s">
        <v>366</v>
      </c>
      <c r="D87" s="44">
        <v>128</v>
      </c>
      <c r="E87" s="45">
        <v>57</v>
      </c>
      <c r="F87" s="45">
        <v>71</v>
      </c>
    </row>
    <row r="88" spans="2:6">
      <c r="B88" s="52" t="s">
        <v>845</v>
      </c>
      <c r="C88" s="43" t="s">
        <v>367</v>
      </c>
      <c r="D88" s="44">
        <v>1712</v>
      </c>
      <c r="E88" s="45">
        <v>874</v>
      </c>
      <c r="F88" s="45">
        <v>838</v>
      </c>
    </row>
    <row r="89" spans="2:6">
      <c r="B89" s="52" t="s">
        <v>146</v>
      </c>
      <c r="C89" s="43" t="s">
        <v>368</v>
      </c>
      <c r="D89" s="44">
        <v>1337</v>
      </c>
      <c r="E89" s="45">
        <v>663</v>
      </c>
      <c r="F89" s="45">
        <v>674</v>
      </c>
    </row>
    <row r="90" spans="2:6">
      <c r="B90" s="52" t="s">
        <v>846</v>
      </c>
      <c r="C90" s="43" t="s">
        <v>369</v>
      </c>
      <c r="D90" s="44">
        <v>1</v>
      </c>
      <c r="E90" s="45" t="s">
        <v>1302</v>
      </c>
      <c r="F90" s="45" t="s">
        <v>1302</v>
      </c>
    </row>
    <row r="91" spans="2:6">
      <c r="B91" s="52" t="s">
        <v>847</v>
      </c>
      <c r="C91" s="43" t="s">
        <v>370</v>
      </c>
      <c r="D91" s="44">
        <v>734</v>
      </c>
      <c r="E91" s="45">
        <v>353</v>
      </c>
      <c r="F91" s="45">
        <v>381</v>
      </c>
    </row>
    <row r="92" spans="2:6">
      <c r="B92" s="52" t="s">
        <v>848</v>
      </c>
      <c r="C92" s="43" t="s">
        <v>371</v>
      </c>
      <c r="D92" s="44">
        <v>624</v>
      </c>
      <c r="E92" s="45">
        <v>309</v>
      </c>
      <c r="F92" s="45">
        <v>315</v>
      </c>
    </row>
    <row r="93" spans="2:6">
      <c r="B93" s="52" t="s">
        <v>849</v>
      </c>
      <c r="C93" s="43" t="s">
        <v>372</v>
      </c>
      <c r="D93" s="44">
        <v>162</v>
      </c>
      <c r="E93" s="45">
        <v>81</v>
      </c>
      <c r="F93" s="45">
        <v>81</v>
      </c>
    </row>
    <row r="94" spans="2:6">
      <c r="B94" s="52" t="s">
        <v>850</v>
      </c>
      <c r="C94" s="43" t="s">
        <v>373</v>
      </c>
      <c r="D94" s="44">
        <v>1168</v>
      </c>
      <c r="E94" s="44">
        <v>571</v>
      </c>
      <c r="F94" s="44">
        <v>597</v>
      </c>
    </row>
    <row r="95" spans="2:6">
      <c r="B95" s="52" t="s">
        <v>851</v>
      </c>
      <c r="C95" s="43" t="s">
        <v>374</v>
      </c>
      <c r="D95" s="44">
        <v>273</v>
      </c>
      <c r="E95" s="45">
        <v>146</v>
      </c>
      <c r="F95" s="45">
        <v>127</v>
      </c>
    </row>
    <row r="96" spans="2:6">
      <c r="B96" s="52" t="s">
        <v>852</v>
      </c>
      <c r="C96" s="43" t="s">
        <v>375</v>
      </c>
      <c r="D96" s="44">
        <v>528</v>
      </c>
      <c r="E96" s="45">
        <v>258</v>
      </c>
      <c r="F96" s="45">
        <v>270</v>
      </c>
    </row>
    <row r="97" spans="2:6">
      <c r="B97" s="52" t="s">
        <v>853</v>
      </c>
      <c r="C97" s="43" t="s">
        <v>376</v>
      </c>
      <c r="D97" s="44">
        <v>32</v>
      </c>
      <c r="E97" s="45">
        <v>15</v>
      </c>
      <c r="F97" s="45">
        <v>17</v>
      </c>
    </row>
    <row r="98" spans="2:6">
      <c r="B98" s="52" t="s">
        <v>854</v>
      </c>
      <c r="C98" s="43" t="s">
        <v>377</v>
      </c>
      <c r="D98" s="44">
        <v>93</v>
      </c>
      <c r="E98" s="45">
        <v>40</v>
      </c>
      <c r="F98" s="45">
        <v>53</v>
      </c>
    </row>
    <row r="99" spans="2:6">
      <c r="B99" s="52" t="s">
        <v>855</v>
      </c>
      <c r="C99" s="43" t="s">
        <v>378</v>
      </c>
      <c r="D99" s="44">
        <v>1894</v>
      </c>
      <c r="E99" s="45">
        <v>969</v>
      </c>
      <c r="F99" s="45">
        <v>925</v>
      </c>
    </row>
    <row r="100" spans="2:6">
      <c r="B100" s="52" t="s">
        <v>856</v>
      </c>
      <c r="C100" s="43" t="s">
        <v>379</v>
      </c>
      <c r="D100" s="44">
        <v>14</v>
      </c>
      <c r="E100" s="45">
        <v>6</v>
      </c>
      <c r="F100" s="45">
        <v>8</v>
      </c>
    </row>
    <row r="101" spans="2:6">
      <c r="B101" s="52" t="s">
        <v>857</v>
      </c>
      <c r="C101" s="43" t="s">
        <v>380</v>
      </c>
      <c r="D101" s="44">
        <v>556</v>
      </c>
      <c r="E101" s="44">
        <v>271</v>
      </c>
      <c r="F101" s="44">
        <v>285</v>
      </c>
    </row>
    <row r="102" spans="2:6">
      <c r="B102" s="52" t="s">
        <v>858</v>
      </c>
      <c r="C102" s="43" t="s">
        <v>381</v>
      </c>
      <c r="D102" s="44">
        <v>1087</v>
      </c>
      <c r="E102" s="45">
        <v>549</v>
      </c>
      <c r="F102" s="45">
        <v>538</v>
      </c>
    </row>
    <row r="103" spans="2:6">
      <c r="B103" s="52" t="s">
        <v>147</v>
      </c>
      <c r="C103" s="43" t="s">
        <v>382</v>
      </c>
      <c r="D103" s="44">
        <v>1609</v>
      </c>
      <c r="E103" s="45">
        <v>791</v>
      </c>
      <c r="F103" s="45">
        <v>818</v>
      </c>
    </row>
    <row r="104" spans="2:6">
      <c r="B104" s="52" t="s">
        <v>859</v>
      </c>
      <c r="C104" s="43" t="s">
        <v>383</v>
      </c>
      <c r="D104" s="44">
        <v>1391</v>
      </c>
      <c r="E104" s="45">
        <v>692</v>
      </c>
      <c r="F104" s="45">
        <v>699</v>
      </c>
    </row>
    <row r="105" spans="2:6">
      <c r="B105" s="52" t="s">
        <v>860</v>
      </c>
      <c r="C105" s="43" t="s">
        <v>384</v>
      </c>
      <c r="D105" s="44">
        <v>1241</v>
      </c>
      <c r="E105" s="45">
        <v>626</v>
      </c>
      <c r="F105" s="45">
        <v>615</v>
      </c>
    </row>
    <row r="106" spans="2:6">
      <c r="B106" s="52" t="s">
        <v>861</v>
      </c>
      <c r="C106" s="43" t="s">
        <v>385</v>
      </c>
      <c r="D106" s="44">
        <v>724</v>
      </c>
      <c r="E106" s="45">
        <v>354</v>
      </c>
      <c r="F106" s="45">
        <v>370</v>
      </c>
    </row>
    <row r="107" spans="2:6">
      <c r="B107" s="52" t="s">
        <v>862</v>
      </c>
      <c r="C107" s="43" t="s">
        <v>386</v>
      </c>
      <c r="D107" s="44">
        <v>34</v>
      </c>
      <c r="E107" s="45">
        <v>12</v>
      </c>
      <c r="F107" s="45">
        <v>22</v>
      </c>
    </row>
    <row r="108" spans="2:6">
      <c r="B108" s="52" t="s">
        <v>863</v>
      </c>
      <c r="C108" s="43" t="s">
        <v>387</v>
      </c>
      <c r="D108" s="44">
        <v>198</v>
      </c>
      <c r="E108" s="44">
        <v>103</v>
      </c>
      <c r="F108" s="44">
        <v>95</v>
      </c>
    </row>
    <row r="109" spans="2:6">
      <c r="B109" s="92" t="s">
        <v>864</v>
      </c>
      <c r="C109" s="88" t="s">
        <v>388</v>
      </c>
      <c r="D109" s="89">
        <v>601</v>
      </c>
      <c r="E109" s="89">
        <v>296</v>
      </c>
      <c r="F109" s="89">
        <v>305</v>
      </c>
    </row>
    <row r="110" spans="2:6">
      <c r="B110" s="52" t="s">
        <v>865</v>
      </c>
      <c r="C110" s="6" t="s">
        <v>389</v>
      </c>
      <c r="D110" s="90">
        <v>1364</v>
      </c>
      <c r="E110" s="90">
        <v>675</v>
      </c>
      <c r="F110" s="90">
        <v>689</v>
      </c>
    </row>
    <row r="111" spans="2:6">
      <c r="B111" s="93" t="s">
        <v>866</v>
      </c>
      <c r="C111" s="6" t="s">
        <v>390</v>
      </c>
      <c r="D111" s="90">
        <v>793</v>
      </c>
      <c r="E111" s="90">
        <v>397</v>
      </c>
      <c r="F111" s="90">
        <v>396</v>
      </c>
    </row>
    <row r="112" spans="2:6">
      <c r="B112" s="93" t="s">
        <v>867</v>
      </c>
      <c r="C112" s="6" t="s">
        <v>391</v>
      </c>
      <c r="D112" s="90">
        <v>599</v>
      </c>
      <c r="E112" s="90">
        <v>293</v>
      </c>
      <c r="F112" s="90">
        <v>306</v>
      </c>
    </row>
    <row r="113" spans="2:6">
      <c r="B113" s="93" t="s">
        <v>868</v>
      </c>
      <c r="C113" s="6" t="s">
        <v>392</v>
      </c>
      <c r="D113" s="90">
        <v>2</v>
      </c>
      <c r="E113" s="90" t="s">
        <v>1302</v>
      </c>
      <c r="F113" s="90" t="s">
        <v>1302</v>
      </c>
    </row>
    <row r="114" spans="2:6">
      <c r="B114" s="93" t="s">
        <v>148</v>
      </c>
      <c r="C114" s="6" t="s">
        <v>393</v>
      </c>
      <c r="D114" s="90">
        <v>44</v>
      </c>
      <c r="E114" s="90">
        <v>22</v>
      </c>
      <c r="F114" s="90">
        <v>22</v>
      </c>
    </row>
    <row r="115" spans="2:6">
      <c r="B115" s="93" t="s">
        <v>869</v>
      </c>
      <c r="C115" s="6" t="s">
        <v>394</v>
      </c>
      <c r="D115" s="90">
        <v>739</v>
      </c>
      <c r="E115" s="90">
        <v>377</v>
      </c>
      <c r="F115" s="90">
        <v>362</v>
      </c>
    </row>
    <row r="116" spans="2:6">
      <c r="B116" s="93" t="s">
        <v>870</v>
      </c>
      <c r="C116" s="6" t="s">
        <v>395</v>
      </c>
      <c r="D116" s="90">
        <v>538</v>
      </c>
      <c r="E116" s="90">
        <v>280</v>
      </c>
      <c r="F116" s="90">
        <v>258</v>
      </c>
    </row>
    <row r="117" spans="2:6">
      <c r="B117" s="93" t="s">
        <v>871</v>
      </c>
      <c r="C117" s="6" t="s">
        <v>396</v>
      </c>
      <c r="D117" s="90">
        <v>880</v>
      </c>
      <c r="E117" s="90">
        <v>429</v>
      </c>
      <c r="F117" s="90">
        <v>451</v>
      </c>
    </row>
    <row r="118" spans="2:6">
      <c r="B118" s="93" t="s">
        <v>872</v>
      </c>
      <c r="C118" s="6" t="s">
        <v>397</v>
      </c>
      <c r="D118" s="90">
        <v>155</v>
      </c>
      <c r="E118" s="90">
        <v>78</v>
      </c>
      <c r="F118" s="90">
        <v>77</v>
      </c>
    </row>
    <row r="119" spans="2:6">
      <c r="B119" s="93" t="s">
        <v>873</v>
      </c>
      <c r="C119" s="6" t="s">
        <v>398</v>
      </c>
      <c r="D119" s="90">
        <v>97</v>
      </c>
      <c r="E119" s="90">
        <v>50</v>
      </c>
      <c r="F119" s="90">
        <v>47</v>
      </c>
    </row>
    <row r="120" spans="2:6">
      <c r="B120" s="93" t="s">
        <v>874</v>
      </c>
      <c r="C120" s="6" t="s">
        <v>399</v>
      </c>
      <c r="D120" s="90">
        <v>1885</v>
      </c>
      <c r="E120" s="90">
        <v>973</v>
      </c>
      <c r="F120" s="90">
        <v>912</v>
      </c>
    </row>
    <row r="121" spans="2:6">
      <c r="B121" s="93" t="s">
        <v>875</v>
      </c>
      <c r="C121" s="6" t="s">
        <v>400</v>
      </c>
      <c r="D121" s="90">
        <v>884</v>
      </c>
      <c r="E121" s="90">
        <v>451</v>
      </c>
      <c r="F121" s="90">
        <v>433</v>
      </c>
    </row>
    <row r="122" spans="2:6">
      <c r="B122" s="93" t="s">
        <v>876</v>
      </c>
      <c r="C122" s="6" t="s">
        <v>401</v>
      </c>
      <c r="D122" s="90">
        <v>1176</v>
      </c>
      <c r="E122" s="90">
        <v>577</v>
      </c>
      <c r="F122" s="90">
        <v>599</v>
      </c>
    </row>
    <row r="123" spans="2:6">
      <c r="B123" s="93" t="s">
        <v>877</v>
      </c>
      <c r="C123" s="6" t="s">
        <v>402</v>
      </c>
      <c r="D123" s="90">
        <v>24</v>
      </c>
      <c r="E123" s="90">
        <v>7</v>
      </c>
      <c r="F123" s="90">
        <v>17</v>
      </c>
    </row>
    <row r="124" spans="2:6">
      <c r="B124" s="93" t="s">
        <v>878</v>
      </c>
      <c r="C124" s="6" t="s">
        <v>403</v>
      </c>
      <c r="D124" s="90">
        <v>3</v>
      </c>
      <c r="E124" s="90" t="s">
        <v>1302</v>
      </c>
      <c r="F124" s="90" t="s">
        <v>1302</v>
      </c>
    </row>
    <row r="125" spans="2:6">
      <c r="B125" s="93" t="s">
        <v>879</v>
      </c>
      <c r="C125" s="6" t="s">
        <v>404</v>
      </c>
      <c r="D125" s="90">
        <v>3</v>
      </c>
      <c r="E125" s="90" t="s">
        <v>1302</v>
      </c>
      <c r="F125" s="90" t="s">
        <v>1302</v>
      </c>
    </row>
    <row r="126" spans="2:6">
      <c r="B126" s="93" t="s">
        <v>880</v>
      </c>
      <c r="C126" s="6" t="s">
        <v>405</v>
      </c>
      <c r="D126" s="90">
        <v>28</v>
      </c>
      <c r="E126" s="90">
        <v>11</v>
      </c>
      <c r="F126" s="90">
        <v>17</v>
      </c>
    </row>
    <row r="127" spans="2:6">
      <c r="B127" s="93" t="s">
        <v>881</v>
      </c>
      <c r="C127" s="6" t="s">
        <v>406</v>
      </c>
      <c r="D127" s="90">
        <v>3029</v>
      </c>
      <c r="E127" s="90">
        <v>1536</v>
      </c>
      <c r="F127" s="90">
        <v>1493</v>
      </c>
    </row>
    <row r="128" spans="2:6">
      <c r="B128" s="93" t="s">
        <v>882</v>
      </c>
      <c r="C128" s="6" t="s">
        <v>407</v>
      </c>
      <c r="D128" s="90">
        <v>41</v>
      </c>
      <c r="E128" s="90">
        <v>16</v>
      </c>
      <c r="F128" s="90">
        <v>25</v>
      </c>
    </row>
    <row r="129" spans="2:6">
      <c r="B129" s="93" t="s">
        <v>883</v>
      </c>
      <c r="C129" s="6" t="s">
        <v>408</v>
      </c>
      <c r="D129" s="90">
        <v>175</v>
      </c>
      <c r="E129" s="90">
        <v>83</v>
      </c>
      <c r="F129" s="90">
        <v>92</v>
      </c>
    </row>
    <row r="130" spans="2:6">
      <c r="B130" s="93" t="s">
        <v>884</v>
      </c>
      <c r="C130" s="6" t="s">
        <v>409</v>
      </c>
      <c r="D130" s="90">
        <v>1</v>
      </c>
      <c r="E130" s="90" t="s">
        <v>1302</v>
      </c>
      <c r="F130" s="90" t="s">
        <v>1302</v>
      </c>
    </row>
    <row r="131" spans="2:6">
      <c r="B131" s="93" t="s">
        <v>885</v>
      </c>
      <c r="C131" s="6" t="s">
        <v>410</v>
      </c>
      <c r="D131" s="90">
        <v>79</v>
      </c>
      <c r="E131" s="90">
        <v>41</v>
      </c>
      <c r="F131" s="90">
        <v>38</v>
      </c>
    </row>
    <row r="132" spans="2:6">
      <c r="B132" s="93" t="s">
        <v>886</v>
      </c>
      <c r="C132" s="6" t="s">
        <v>411</v>
      </c>
      <c r="D132" s="90">
        <v>420</v>
      </c>
      <c r="E132" s="90">
        <v>192</v>
      </c>
      <c r="F132" s="90">
        <v>228</v>
      </c>
    </row>
    <row r="133" spans="2:6">
      <c r="B133" s="93" t="s">
        <v>887</v>
      </c>
      <c r="C133" s="6" t="s">
        <v>412</v>
      </c>
      <c r="D133" s="90">
        <v>277</v>
      </c>
      <c r="E133" s="90">
        <v>136</v>
      </c>
      <c r="F133" s="90">
        <v>141</v>
      </c>
    </row>
    <row r="134" spans="2:6">
      <c r="B134" s="93" t="s">
        <v>888</v>
      </c>
      <c r="C134" s="6" t="s">
        <v>413</v>
      </c>
      <c r="D134" s="90">
        <v>4023</v>
      </c>
      <c r="E134" s="90">
        <v>1995</v>
      </c>
      <c r="F134" s="90">
        <v>2028</v>
      </c>
    </row>
    <row r="135" spans="2:6">
      <c r="B135" s="93" t="s">
        <v>889</v>
      </c>
      <c r="C135" s="6" t="s">
        <v>414</v>
      </c>
      <c r="D135" s="90">
        <v>4783</v>
      </c>
      <c r="E135" s="90">
        <v>2361</v>
      </c>
      <c r="F135" s="90">
        <v>2422</v>
      </c>
    </row>
    <row r="136" spans="2:6">
      <c r="B136" s="93" t="s">
        <v>890</v>
      </c>
      <c r="C136" s="6" t="s">
        <v>415</v>
      </c>
      <c r="D136" s="90">
        <v>635</v>
      </c>
      <c r="E136" s="90">
        <v>324</v>
      </c>
      <c r="F136" s="90">
        <v>311</v>
      </c>
    </row>
    <row r="137" spans="2:6">
      <c r="B137" s="93" t="s">
        <v>891</v>
      </c>
      <c r="C137" s="6" t="s">
        <v>416</v>
      </c>
      <c r="D137" s="90">
        <v>208</v>
      </c>
      <c r="E137" s="90">
        <v>105</v>
      </c>
      <c r="F137" s="90">
        <v>103</v>
      </c>
    </row>
    <row r="138" spans="2:6">
      <c r="B138" s="93" t="s">
        <v>892</v>
      </c>
      <c r="C138" s="6" t="s">
        <v>417</v>
      </c>
      <c r="D138" s="90">
        <v>726</v>
      </c>
      <c r="E138" s="90">
        <v>357</v>
      </c>
      <c r="F138" s="90">
        <v>369</v>
      </c>
    </row>
    <row r="139" spans="2:6">
      <c r="B139" s="93" t="s">
        <v>893</v>
      </c>
      <c r="C139" s="6" t="s">
        <v>418</v>
      </c>
      <c r="D139" s="90">
        <v>542</v>
      </c>
      <c r="E139" s="90">
        <v>287</v>
      </c>
      <c r="F139" s="90">
        <v>255</v>
      </c>
    </row>
    <row r="140" spans="2:6">
      <c r="B140" s="93" t="s">
        <v>894</v>
      </c>
      <c r="C140" s="6" t="s">
        <v>419</v>
      </c>
      <c r="D140" s="90">
        <v>872</v>
      </c>
      <c r="E140" s="90">
        <v>447</v>
      </c>
      <c r="F140" s="90">
        <v>425</v>
      </c>
    </row>
    <row r="141" spans="2:6">
      <c r="B141" s="93" t="s">
        <v>895</v>
      </c>
      <c r="C141" s="6" t="s">
        <v>420</v>
      </c>
      <c r="D141" s="90">
        <v>534</v>
      </c>
      <c r="E141" s="90">
        <v>268</v>
      </c>
      <c r="F141" s="90">
        <v>266</v>
      </c>
    </row>
    <row r="142" spans="2:6">
      <c r="B142" s="93" t="s">
        <v>896</v>
      </c>
      <c r="C142" s="6" t="s">
        <v>421</v>
      </c>
      <c r="D142" s="90">
        <v>3</v>
      </c>
      <c r="E142" s="90" t="s">
        <v>1302</v>
      </c>
      <c r="F142" s="90" t="s">
        <v>1302</v>
      </c>
    </row>
    <row r="143" spans="2:6">
      <c r="B143" s="93" t="s">
        <v>897</v>
      </c>
      <c r="C143" s="6" t="s">
        <v>422</v>
      </c>
      <c r="D143" s="90">
        <v>4</v>
      </c>
      <c r="E143" s="90" t="s">
        <v>1302</v>
      </c>
      <c r="F143" s="90" t="s">
        <v>1302</v>
      </c>
    </row>
    <row r="144" spans="2:6">
      <c r="B144" s="93" t="s">
        <v>898</v>
      </c>
      <c r="C144" s="6" t="s">
        <v>423</v>
      </c>
      <c r="D144" s="90">
        <v>4</v>
      </c>
      <c r="E144" s="90" t="s">
        <v>1302</v>
      </c>
      <c r="F144" s="90" t="s">
        <v>1302</v>
      </c>
    </row>
    <row r="145" spans="2:6">
      <c r="B145" s="93" t="s">
        <v>899</v>
      </c>
      <c r="C145" s="6" t="s">
        <v>424</v>
      </c>
      <c r="D145" s="90">
        <v>420</v>
      </c>
      <c r="E145" s="90">
        <v>201</v>
      </c>
      <c r="F145" s="90">
        <v>219</v>
      </c>
    </row>
    <row r="146" spans="2:6">
      <c r="B146" s="93" t="s">
        <v>900</v>
      </c>
      <c r="C146" s="6" t="s">
        <v>425</v>
      </c>
      <c r="D146" s="90">
        <v>241</v>
      </c>
      <c r="E146" s="90">
        <v>106</v>
      </c>
      <c r="F146" s="90">
        <v>135</v>
      </c>
    </row>
    <row r="147" spans="2:6">
      <c r="B147" s="93" t="s">
        <v>901</v>
      </c>
      <c r="C147" s="6" t="s">
        <v>426</v>
      </c>
      <c r="D147" s="90">
        <v>176</v>
      </c>
      <c r="E147" s="90">
        <v>87</v>
      </c>
      <c r="F147" s="90">
        <v>89</v>
      </c>
    </row>
    <row r="148" spans="2:6">
      <c r="B148" s="93" t="s">
        <v>902</v>
      </c>
      <c r="C148" s="6" t="s">
        <v>427</v>
      </c>
      <c r="D148" s="90">
        <v>708</v>
      </c>
      <c r="E148" s="90">
        <v>350</v>
      </c>
      <c r="F148" s="90">
        <v>358</v>
      </c>
    </row>
    <row r="149" spans="2:6">
      <c r="B149" s="93" t="s">
        <v>903</v>
      </c>
      <c r="C149" s="6" t="s">
        <v>428</v>
      </c>
      <c r="D149" s="90">
        <v>1498</v>
      </c>
      <c r="E149" s="90">
        <v>737</v>
      </c>
      <c r="F149" s="90">
        <v>761</v>
      </c>
    </row>
    <row r="150" spans="2:6">
      <c r="B150" s="93" t="s">
        <v>904</v>
      </c>
      <c r="C150" s="6" t="s">
        <v>429</v>
      </c>
      <c r="D150" s="90">
        <v>203</v>
      </c>
      <c r="E150" s="90">
        <v>106</v>
      </c>
      <c r="F150" s="90">
        <v>97</v>
      </c>
    </row>
    <row r="151" spans="2:6">
      <c r="B151" s="93" t="s">
        <v>905</v>
      </c>
      <c r="C151" s="6" t="s">
        <v>350</v>
      </c>
      <c r="D151" s="90">
        <v>169</v>
      </c>
      <c r="E151" s="90">
        <v>82</v>
      </c>
      <c r="F151" s="90">
        <v>87</v>
      </c>
    </row>
    <row r="152" spans="2:6">
      <c r="B152" s="93" t="s">
        <v>906</v>
      </c>
      <c r="C152" s="6" t="s">
        <v>430</v>
      </c>
      <c r="D152" s="90">
        <v>2684</v>
      </c>
      <c r="E152" s="90">
        <v>1367</v>
      </c>
      <c r="F152" s="90">
        <v>1317</v>
      </c>
    </row>
    <row r="153" spans="2:6">
      <c r="B153" s="93" t="s">
        <v>907</v>
      </c>
      <c r="C153" s="6" t="s">
        <v>431</v>
      </c>
      <c r="D153" s="90">
        <v>676</v>
      </c>
      <c r="E153" s="90">
        <v>315</v>
      </c>
      <c r="F153" s="90">
        <v>361</v>
      </c>
    </row>
    <row r="154" spans="2:6">
      <c r="B154" s="93" t="s">
        <v>908</v>
      </c>
      <c r="C154" s="6" t="s">
        <v>432</v>
      </c>
      <c r="D154" s="90">
        <v>4</v>
      </c>
      <c r="E154" s="90" t="s">
        <v>1302</v>
      </c>
      <c r="F154" s="90" t="s">
        <v>1302</v>
      </c>
    </row>
    <row r="155" spans="2:6">
      <c r="B155" s="93" t="s">
        <v>909</v>
      </c>
      <c r="C155" s="6" t="s">
        <v>433</v>
      </c>
      <c r="D155" s="90">
        <v>3</v>
      </c>
      <c r="E155" s="90" t="s">
        <v>1302</v>
      </c>
      <c r="F155" s="90" t="s">
        <v>1302</v>
      </c>
    </row>
    <row r="156" spans="2:6">
      <c r="B156" s="93" t="s">
        <v>910</v>
      </c>
      <c r="C156" s="6" t="s">
        <v>434</v>
      </c>
      <c r="D156" s="90">
        <v>1</v>
      </c>
      <c r="E156" s="90" t="s">
        <v>1302</v>
      </c>
      <c r="F156" s="90" t="s">
        <v>1302</v>
      </c>
    </row>
    <row r="157" spans="2:6">
      <c r="B157" s="93" t="s">
        <v>911</v>
      </c>
      <c r="C157" s="6" t="s">
        <v>435</v>
      </c>
      <c r="D157" s="90">
        <v>278</v>
      </c>
      <c r="E157" s="90">
        <v>148</v>
      </c>
      <c r="F157" s="90">
        <v>130</v>
      </c>
    </row>
    <row r="158" spans="2:6">
      <c r="B158" s="93" t="s">
        <v>912</v>
      </c>
      <c r="C158" s="6" t="s">
        <v>436</v>
      </c>
      <c r="D158" s="90">
        <v>193</v>
      </c>
      <c r="E158" s="90">
        <v>101</v>
      </c>
      <c r="F158" s="90">
        <v>92</v>
      </c>
    </row>
    <row r="159" spans="2:6">
      <c r="B159" s="93" t="s">
        <v>913</v>
      </c>
      <c r="C159" s="6" t="s">
        <v>437</v>
      </c>
      <c r="D159" s="90">
        <v>17</v>
      </c>
      <c r="E159" s="90">
        <v>10</v>
      </c>
      <c r="F159" s="90">
        <v>7</v>
      </c>
    </row>
    <row r="160" spans="2:6">
      <c r="B160" s="93" t="s">
        <v>914</v>
      </c>
      <c r="C160" s="6" t="s">
        <v>438</v>
      </c>
      <c r="D160" s="90">
        <v>8</v>
      </c>
      <c r="E160" s="90" t="s">
        <v>1302</v>
      </c>
      <c r="F160" s="90" t="s">
        <v>1302</v>
      </c>
    </row>
    <row r="161" spans="2:6">
      <c r="B161" s="93" t="s">
        <v>915</v>
      </c>
      <c r="C161" s="6" t="s">
        <v>439</v>
      </c>
      <c r="D161" s="90">
        <v>563</v>
      </c>
      <c r="E161" s="90">
        <v>260</v>
      </c>
      <c r="F161" s="90">
        <v>303</v>
      </c>
    </row>
    <row r="162" spans="2:6">
      <c r="B162" s="93" t="s">
        <v>916</v>
      </c>
      <c r="C162" s="6" t="s">
        <v>440</v>
      </c>
      <c r="D162" s="90">
        <v>257</v>
      </c>
      <c r="E162" s="90">
        <v>132</v>
      </c>
      <c r="F162" s="90">
        <v>125</v>
      </c>
    </row>
    <row r="163" spans="2:6">
      <c r="B163" s="93" t="s">
        <v>917</v>
      </c>
      <c r="C163" s="6" t="s">
        <v>441</v>
      </c>
      <c r="D163" s="90">
        <v>4</v>
      </c>
      <c r="E163" s="90" t="s">
        <v>1302</v>
      </c>
      <c r="F163" s="90" t="s">
        <v>1302</v>
      </c>
    </row>
    <row r="164" spans="2:6">
      <c r="B164" s="93" t="s">
        <v>918</v>
      </c>
      <c r="C164" s="6" t="s">
        <v>442</v>
      </c>
      <c r="D164" s="90">
        <v>101</v>
      </c>
      <c r="E164" s="90">
        <v>46</v>
      </c>
      <c r="F164" s="90">
        <v>55</v>
      </c>
    </row>
    <row r="165" spans="2:6">
      <c r="B165" s="93" t="s">
        <v>919</v>
      </c>
      <c r="C165" s="6" t="s">
        <v>443</v>
      </c>
      <c r="D165" s="90">
        <v>470</v>
      </c>
      <c r="E165" s="90">
        <v>243</v>
      </c>
      <c r="F165" s="90">
        <v>227</v>
      </c>
    </row>
    <row r="166" spans="2:6">
      <c r="B166" s="93" t="s">
        <v>920</v>
      </c>
      <c r="C166" s="6" t="s">
        <v>444</v>
      </c>
      <c r="D166" s="90">
        <v>131</v>
      </c>
      <c r="E166" s="90">
        <v>62</v>
      </c>
      <c r="F166" s="90">
        <v>69</v>
      </c>
    </row>
    <row r="167" spans="2:6">
      <c r="B167" s="93" t="s">
        <v>921</v>
      </c>
      <c r="C167" s="6" t="s">
        <v>445</v>
      </c>
      <c r="D167" s="90">
        <v>4</v>
      </c>
      <c r="E167" s="90" t="s">
        <v>1302</v>
      </c>
      <c r="F167" s="90" t="s">
        <v>1302</v>
      </c>
    </row>
    <row r="168" spans="2:6">
      <c r="B168" s="93" t="s">
        <v>922</v>
      </c>
      <c r="C168" s="6" t="s">
        <v>446</v>
      </c>
      <c r="D168" s="90">
        <v>5</v>
      </c>
      <c r="E168" s="90" t="s">
        <v>1302</v>
      </c>
      <c r="F168" s="90" t="s">
        <v>1302</v>
      </c>
    </row>
    <row r="169" spans="2:6">
      <c r="B169" s="93" t="s">
        <v>923</v>
      </c>
      <c r="C169" s="6" t="s">
        <v>447</v>
      </c>
      <c r="D169" s="90">
        <v>105</v>
      </c>
      <c r="E169" s="90">
        <v>50</v>
      </c>
      <c r="F169" s="90">
        <v>55</v>
      </c>
    </row>
    <row r="170" spans="2:6">
      <c r="B170" s="93" t="s">
        <v>151</v>
      </c>
      <c r="C170" s="6" t="s">
        <v>448</v>
      </c>
      <c r="D170" s="90">
        <v>877</v>
      </c>
      <c r="E170" s="90">
        <v>446</v>
      </c>
      <c r="F170" s="90">
        <v>431</v>
      </c>
    </row>
    <row r="171" spans="2:6">
      <c r="B171" s="93" t="s">
        <v>924</v>
      </c>
      <c r="C171" s="6" t="s">
        <v>449</v>
      </c>
      <c r="D171" s="90">
        <v>3</v>
      </c>
      <c r="E171" s="90" t="s">
        <v>1302</v>
      </c>
      <c r="F171" s="90" t="s">
        <v>1302</v>
      </c>
    </row>
    <row r="172" spans="2:6">
      <c r="B172" s="93" t="s">
        <v>152</v>
      </c>
      <c r="C172" s="6" t="s">
        <v>450</v>
      </c>
      <c r="D172" s="90">
        <v>24</v>
      </c>
      <c r="E172" s="90">
        <v>9</v>
      </c>
      <c r="F172" s="90">
        <v>15</v>
      </c>
    </row>
    <row r="173" spans="2:6">
      <c r="B173" s="93" t="s">
        <v>925</v>
      </c>
      <c r="C173" s="6" t="s">
        <v>451</v>
      </c>
      <c r="D173" s="90">
        <v>29</v>
      </c>
      <c r="E173" s="90">
        <v>12</v>
      </c>
      <c r="F173" s="90">
        <v>17</v>
      </c>
    </row>
    <row r="174" spans="2:6">
      <c r="B174" s="93" t="s">
        <v>153</v>
      </c>
      <c r="C174" s="6" t="s">
        <v>452</v>
      </c>
      <c r="D174" s="90">
        <v>126</v>
      </c>
      <c r="E174" s="90">
        <v>61</v>
      </c>
      <c r="F174" s="90">
        <v>65</v>
      </c>
    </row>
    <row r="175" spans="2:6">
      <c r="B175" s="93" t="s">
        <v>926</v>
      </c>
      <c r="C175" s="6" t="s">
        <v>453</v>
      </c>
      <c r="D175" s="90">
        <v>173</v>
      </c>
      <c r="E175" s="90">
        <v>87</v>
      </c>
      <c r="F175" s="90">
        <v>86</v>
      </c>
    </row>
    <row r="176" spans="2:6">
      <c r="B176" s="93" t="s">
        <v>154</v>
      </c>
      <c r="C176" s="6" t="s">
        <v>304</v>
      </c>
      <c r="D176" s="90">
        <v>6</v>
      </c>
      <c r="E176" s="90" t="s">
        <v>1302</v>
      </c>
      <c r="F176" s="90" t="s">
        <v>1302</v>
      </c>
    </row>
    <row r="177" spans="2:6">
      <c r="B177" s="93" t="s">
        <v>927</v>
      </c>
      <c r="C177" s="6" t="s">
        <v>454</v>
      </c>
      <c r="D177" s="90">
        <v>27</v>
      </c>
      <c r="E177" s="90">
        <v>14</v>
      </c>
      <c r="F177" s="90">
        <v>13</v>
      </c>
    </row>
    <row r="178" spans="2:6">
      <c r="B178" s="93" t="s">
        <v>928</v>
      </c>
      <c r="C178" s="6" t="s">
        <v>455</v>
      </c>
      <c r="D178" s="90">
        <v>2</v>
      </c>
      <c r="E178" s="90" t="s">
        <v>1302</v>
      </c>
      <c r="F178" s="90" t="s">
        <v>1302</v>
      </c>
    </row>
    <row r="179" spans="2:6">
      <c r="B179" s="93" t="s">
        <v>929</v>
      </c>
      <c r="C179" s="6" t="s">
        <v>456</v>
      </c>
      <c r="D179" s="90">
        <v>1496</v>
      </c>
      <c r="E179" s="90">
        <v>767</v>
      </c>
      <c r="F179" s="90">
        <v>729</v>
      </c>
    </row>
    <row r="180" spans="2:6">
      <c r="B180" s="93" t="s">
        <v>930</v>
      </c>
      <c r="C180" s="6" t="s">
        <v>457</v>
      </c>
      <c r="D180" s="90">
        <v>82</v>
      </c>
      <c r="E180" s="90">
        <v>46</v>
      </c>
      <c r="F180" s="90">
        <v>36</v>
      </c>
    </row>
    <row r="181" spans="2:6">
      <c r="B181" s="93" t="s">
        <v>931</v>
      </c>
      <c r="C181" s="6" t="s">
        <v>458</v>
      </c>
      <c r="D181" s="90">
        <v>283</v>
      </c>
      <c r="E181" s="90">
        <v>149</v>
      </c>
      <c r="F181" s="90">
        <v>134</v>
      </c>
    </row>
    <row r="182" spans="2:6">
      <c r="B182" s="93" t="s">
        <v>932</v>
      </c>
      <c r="C182" s="6" t="s">
        <v>459</v>
      </c>
      <c r="D182" s="90">
        <v>255</v>
      </c>
      <c r="E182" s="90">
        <v>135</v>
      </c>
      <c r="F182" s="90">
        <v>120</v>
      </c>
    </row>
    <row r="183" spans="2:6">
      <c r="B183" s="93" t="s">
        <v>933</v>
      </c>
      <c r="C183" s="6" t="s">
        <v>460</v>
      </c>
      <c r="D183" s="90">
        <v>15</v>
      </c>
      <c r="E183" s="90">
        <v>4</v>
      </c>
      <c r="F183" s="90">
        <v>11</v>
      </c>
    </row>
    <row r="184" spans="2:6">
      <c r="B184" s="93" t="s">
        <v>156</v>
      </c>
      <c r="C184" s="6" t="s">
        <v>461</v>
      </c>
      <c r="D184" s="90">
        <v>115</v>
      </c>
      <c r="E184" s="90">
        <v>56</v>
      </c>
      <c r="F184" s="90">
        <v>59</v>
      </c>
    </row>
    <row r="185" spans="2:6">
      <c r="B185" s="93" t="s">
        <v>934</v>
      </c>
      <c r="C185" s="6" t="s">
        <v>462</v>
      </c>
      <c r="D185" s="90">
        <v>3</v>
      </c>
      <c r="E185" s="90" t="s">
        <v>1302</v>
      </c>
      <c r="F185" s="90" t="s">
        <v>1302</v>
      </c>
    </row>
    <row r="186" spans="2:6">
      <c r="B186" s="93" t="s">
        <v>935</v>
      </c>
      <c r="C186" s="6" t="s">
        <v>463</v>
      </c>
      <c r="D186" s="90">
        <v>5</v>
      </c>
      <c r="E186" s="90" t="s">
        <v>1302</v>
      </c>
      <c r="F186" s="90" t="s">
        <v>1302</v>
      </c>
    </row>
    <row r="187" spans="2:6">
      <c r="B187" s="93" t="s">
        <v>157</v>
      </c>
      <c r="C187" s="6" t="s">
        <v>409</v>
      </c>
      <c r="D187" s="90">
        <v>4</v>
      </c>
      <c r="E187" s="90" t="s">
        <v>1302</v>
      </c>
      <c r="F187" s="90" t="s">
        <v>1302</v>
      </c>
    </row>
    <row r="188" spans="2:6">
      <c r="B188" s="93" t="s">
        <v>936</v>
      </c>
      <c r="C188" s="6" t="s">
        <v>464</v>
      </c>
      <c r="D188" s="90">
        <v>929</v>
      </c>
      <c r="E188" s="90">
        <v>479</v>
      </c>
      <c r="F188" s="90">
        <v>450</v>
      </c>
    </row>
    <row r="189" spans="2:6">
      <c r="B189" s="93" t="s">
        <v>937</v>
      </c>
      <c r="C189" s="6" t="s">
        <v>465</v>
      </c>
      <c r="D189" s="90">
        <v>2</v>
      </c>
      <c r="E189" s="90" t="s">
        <v>1302</v>
      </c>
      <c r="F189" s="90" t="s">
        <v>1302</v>
      </c>
    </row>
    <row r="190" spans="2:6">
      <c r="B190" s="93" t="s">
        <v>938</v>
      </c>
      <c r="C190" s="6" t="s">
        <v>466</v>
      </c>
      <c r="D190" s="90">
        <v>421</v>
      </c>
      <c r="E190" s="90">
        <v>208</v>
      </c>
      <c r="F190" s="90">
        <v>213</v>
      </c>
    </row>
    <row r="191" spans="2:6">
      <c r="B191" s="93" t="s">
        <v>939</v>
      </c>
      <c r="C191" s="6" t="s">
        <v>467</v>
      </c>
      <c r="D191" s="90">
        <v>27</v>
      </c>
      <c r="E191" s="90">
        <v>14</v>
      </c>
      <c r="F191" s="90">
        <v>13</v>
      </c>
    </row>
    <row r="192" spans="2:6">
      <c r="B192" s="93" t="s">
        <v>940</v>
      </c>
      <c r="C192" s="6" t="s">
        <v>468</v>
      </c>
      <c r="D192" s="90">
        <v>273</v>
      </c>
      <c r="E192" s="90">
        <v>128</v>
      </c>
      <c r="F192" s="90">
        <v>145</v>
      </c>
    </row>
    <row r="193" spans="2:6">
      <c r="B193" s="93" t="s">
        <v>941</v>
      </c>
      <c r="C193" s="6" t="s">
        <v>469</v>
      </c>
      <c r="D193" s="90">
        <v>58</v>
      </c>
      <c r="E193" s="90">
        <v>34</v>
      </c>
      <c r="F193" s="90">
        <v>24</v>
      </c>
    </row>
    <row r="194" spans="2:6">
      <c r="B194" s="93" t="s">
        <v>942</v>
      </c>
      <c r="C194" s="6" t="s">
        <v>470</v>
      </c>
      <c r="D194" s="90">
        <v>29</v>
      </c>
      <c r="E194" s="90">
        <v>13</v>
      </c>
      <c r="F194" s="90">
        <v>16</v>
      </c>
    </row>
    <row r="195" spans="2:6">
      <c r="B195" s="93" t="s">
        <v>943</v>
      </c>
      <c r="C195" s="6" t="s">
        <v>471</v>
      </c>
      <c r="D195" s="90">
        <v>195</v>
      </c>
      <c r="E195" s="90">
        <v>101</v>
      </c>
      <c r="F195" s="90">
        <v>94</v>
      </c>
    </row>
    <row r="196" spans="2:6">
      <c r="B196" s="93" t="s">
        <v>944</v>
      </c>
      <c r="C196" s="6" t="s">
        <v>472</v>
      </c>
      <c r="D196" s="90">
        <v>12</v>
      </c>
      <c r="E196" s="90">
        <v>6</v>
      </c>
      <c r="F196" s="90">
        <v>6</v>
      </c>
    </row>
    <row r="197" spans="2:6">
      <c r="B197" s="93" t="s">
        <v>945</v>
      </c>
      <c r="C197" s="6" t="s">
        <v>473</v>
      </c>
      <c r="D197" s="90">
        <v>4</v>
      </c>
      <c r="E197" s="90" t="s">
        <v>1302</v>
      </c>
      <c r="F197" s="90" t="s">
        <v>1302</v>
      </c>
    </row>
    <row r="198" spans="2:6">
      <c r="B198" s="93" t="s">
        <v>946</v>
      </c>
      <c r="C198" s="6" t="s">
        <v>474</v>
      </c>
      <c r="D198" s="90">
        <v>332</v>
      </c>
      <c r="E198" s="90">
        <v>163</v>
      </c>
      <c r="F198" s="90">
        <v>169</v>
      </c>
    </row>
    <row r="199" spans="2:6">
      <c r="B199" s="93" t="s">
        <v>947</v>
      </c>
      <c r="C199" s="6" t="s">
        <v>475</v>
      </c>
      <c r="D199" s="90">
        <v>4</v>
      </c>
      <c r="E199" s="90" t="s">
        <v>1302</v>
      </c>
      <c r="F199" s="90" t="s">
        <v>1302</v>
      </c>
    </row>
    <row r="200" spans="2:6">
      <c r="B200" s="93" t="s">
        <v>948</v>
      </c>
      <c r="C200" s="6" t="s">
        <v>476</v>
      </c>
      <c r="D200" s="90">
        <v>22</v>
      </c>
      <c r="E200" s="90">
        <v>13</v>
      </c>
      <c r="F200" s="90">
        <v>9</v>
      </c>
    </row>
    <row r="201" spans="2:6">
      <c r="B201" s="93" t="s">
        <v>949</v>
      </c>
      <c r="C201" s="6" t="s">
        <v>477</v>
      </c>
      <c r="D201" s="90">
        <v>2</v>
      </c>
      <c r="E201" s="90" t="s">
        <v>1302</v>
      </c>
      <c r="F201" s="90" t="s">
        <v>1302</v>
      </c>
    </row>
    <row r="202" spans="2:6">
      <c r="B202" s="93" t="s">
        <v>950</v>
      </c>
      <c r="C202" s="6" t="s">
        <v>478</v>
      </c>
      <c r="D202" s="90">
        <v>5</v>
      </c>
      <c r="E202" s="90" t="s">
        <v>1302</v>
      </c>
      <c r="F202" s="90" t="s">
        <v>1302</v>
      </c>
    </row>
    <row r="203" spans="2:6">
      <c r="B203" s="93" t="s">
        <v>951</v>
      </c>
      <c r="C203" s="6" t="s">
        <v>479</v>
      </c>
      <c r="D203" s="90">
        <v>5</v>
      </c>
      <c r="E203" s="90" t="s">
        <v>1302</v>
      </c>
      <c r="F203" s="90" t="s">
        <v>1302</v>
      </c>
    </row>
    <row r="204" spans="2:6">
      <c r="B204" s="93" t="s">
        <v>952</v>
      </c>
      <c r="C204" s="6" t="s">
        <v>480</v>
      </c>
      <c r="D204" s="90">
        <v>302</v>
      </c>
      <c r="E204" s="90">
        <v>159</v>
      </c>
      <c r="F204" s="90">
        <v>143</v>
      </c>
    </row>
    <row r="205" spans="2:6">
      <c r="B205" s="93" t="s">
        <v>953</v>
      </c>
      <c r="C205" s="6" t="s">
        <v>481</v>
      </c>
      <c r="D205" s="90">
        <v>4</v>
      </c>
      <c r="E205" s="90" t="s">
        <v>1302</v>
      </c>
      <c r="F205" s="90" t="s">
        <v>1302</v>
      </c>
    </row>
    <row r="206" spans="2:6">
      <c r="B206" s="93" t="s">
        <v>954</v>
      </c>
      <c r="C206" s="6" t="s">
        <v>482</v>
      </c>
      <c r="D206" s="90">
        <v>583</v>
      </c>
      <c r="E206" s="90">
        <v>307</v>
      </c>
      <c r="F206" s="90">
        <v>276</v>
      </c>
    </row>
    <row r="207" spans="2:6">
      <c r="B207" s="93" t="s">
        <v>955</v>
      </c>
      <c r="C207" s="6" t="s">
        <v>483</v>
      </c>
      <c r="D207" s="90">
        <v>2</v>
      </c>
      <c r="E207" s="90" t="s">
        <v>1302</v>
      </c>
      <c r="F207" s="90" t="s">
        <v>1302</v>
      </c>
    </row>
    <row r="208" spans="2:6">
      <c r="B208" s="93" t="s">
        <v>956</v>
      </c>
      <c r="C208" s="6" t="s">
        <v>484</v>
      </c>
      <c r="D208" s="90">
        <v>2</v>
      </c>
      <c r="E208" s="90" t="s">
        <v>1302</v>
      </c>
      <c r="F208" s="90" t="s">
        <v>1302</v>
      </c>
    </row>
    <row r="209" spans="2:6">
      <c r="B209" s="93" t="s">
        <v>957</v>
      </c>
      <c r="C209" s="6" t="s">
        <v>485</v>
      </c>
      <c r="D209" s="90">
        <v>29</v>
      </c>
      <c r="E209" s="90">
        <v>14</v>
      </c>
      <c r="F209" s="90">
        <v>15</v>
      </c>
    </row>
    <row r="210" spans="2:6">
      <c r="B210" s="93" t="s">
        <v>958</v>
      </c>
      <c r="C210" s="6" t="s">
        <v>486</v>
      </c>
      <c r="D210" s="90">
        <v>5</v>
      </c>
      <c r="E210" s="90" t="s">
        <v>1302</v>
      </c>
      <c r="F210" s="90" t="s">
        <v>1302</v>
      </c>
    </row>
    <row r="211" spans="2:6">
      <c r="B211" s="93" t="s">
        <v>959</v>
      </c>
      <c r="C211" s="6" t="s">
        <v>487</v>
      </c>
      <c r="D211" s="90">
        <v>965</v>
      </c>
      <c r="E211" s="90">
        <v>490</v>
      </c>
      <c r="F211" s="90">
        <v>475</v>
      </c>
    </row>
    <row r="212" spans="2:6">
      <c r="B212" s="93" t="s">
        <v>960</v>
      </c>
      <c r="C212" s="6" t="s">
        <v>488</v>
      </c>
      <c r="D212" s="90">
        <v>2</v>
      </c>
      <c r="E212" s="90" t="s">
        <v>1302</v>
      </c>
      <c r="F212" s="90" t="s">
        <v>1302</v>
      </c>
    </row>
    <row r="213" spans="2:6">
      <c r="B213" s="93" t="s">
        <v>961</v>
      </c>
      <c r="C213" s="6" t="s">
        <v>489</v>
      </c>
      <c r="D213" s="90">
        <v>77</v>
      </c>
      <c r="E213" s="90">
        <v>36</v>
      </c>
      <c r="F213" s="90">
        <v>41</v>
      </c>
    </row>
    <row r="214" spans="2:6">
      <c r="B214" s="93" t="s">
        <v>962</v>
      </c>
      <c r="C214" s="6" t="s">
        <v>490</v>
      </c>
      <c r="D214" s="90">
        <v>10</v>
      </c>
      <c r="E214" s="90">
        <v>4</v>
      </c>
      <c r="F214" s="90">
        <v>6</v>
      </c>
    </row>
    <row r="215" spans="2:6">
      <c r="B215" s="93" t="s">
        <v>963</v>
      </c>
      <c r="C215" s="6" t="s">
        <v>491</v>
      </c>
      <c r="D215" s="90">
        <v>129</v>
      </c>
      <c r="E215" s="90">
        <v>67</v>
      </c>
      <c r="F215" s="90">
        <v>62</v>
      </c>
    </row>
    <row r="216" spans="2:6">
      <c r="B216" s="93" t="s">
        <v>964</v>
      </c>
      <c r="C216" s="6" t="s">
        <v>492</v>
      </c>
      <c r="D216" s="90">
        <v>63</v>
      </c>
      <c r="E216" s="90">
        <v>28</v>
      </c>
      <c r="F216" s="90">
        <v>35</v>
      </c>
    </row>
    <row r="217" spans="2:6">
      <c r="B217" s="93" t="s">
        <v>965</v>
      </c>
      <c r="C217" s="6" t="s">
        <v>493</v>
      </c>
      <c r="D217" s="90">
        <v>5</v>
      </c>
      <c r="E217" s="90" t="s">
        <v>113</v>
      </c>
      <c r="F217" s="90" t="s">
        <v>113</v>
      </c>
    </row>
    <row r="218" spans="2:6">
      <c r="B218" s="93" t="s">
        <v>966</v>
      </c>
      <c r="C218" s="6" t="s">
        <v>494</v>
      </c>
      <c r="D218" s="90">
        <v>17</v>
      </c>
      <c r="E218" s="90">
        <v>10</v>
      </c>
      <c r="F218" s="90">
        <v>7</v>
      </c>
    </row>
    <row r="219" spans="2:6">
      <c r="B219" s="93" t="s">
        <v>967</v>
      </c>
      <c r="C219" s="6" t="s">
        <v>495</v>
      </c>
      <c r="D219" s="90">
        <v>11</v>
      </c>
      <c r="E219" s="90">
        <v>6</v>
      </c>
      <c r="F219" s="90">
        <v>5</v>
      </c>
    </row>
    <row r="220" spans="2:6">
      <c r="B220" s="93" t="s">
        <v>968</v>
      </c>
      <c r="C220" s="6" t="s">
        <v>496</v>
      </c>
      <c r="D220" s="90">
        <v>4</v>
      </c>
      <c r="E220" s="90" t="s">
        <v>113</v>
      </c>
      <c r="F220" s="90" t="s">
        <v>113</v>
      </c>
    </row>
    <row r="221" spans="2:6">
      <c r="B221" s="93" t="s">
        <v>969</v>
      </c>
      <c r="C221" s="6" t="s">
        <v>497</v>
      </c>
      <c r="D221" s="90">
        <v>3</v>
      </c>
      <c r="E221" s="90" t="s">
        <v>113</v>
      </c>
      <c r="F221" s="90" t="s">
        <v>113</v>
      </c>
    </row>
    <row r="222" spans="2:6">
      <c r="B222" s="93" t="s">
        <v>970</v>
      </c>
      <c r="C222" s="6" t="s">
        <v>498</v>
      </c>
      <c r="D222" s="90">
        <v>50</v>
      </c>
      <c r="E222" s="90">
        <v>27</v>
      </c>
      <c r="F222" s="90">
        <v>23</v>
      </c>
    </row>
    <row r="223" spans="2:6">
      <c r="B223" s="93" t="s">
        <v>971</v>
      </c>
      <c r="C223" s="6" t="s">
        <v>499</v>
      </c>
      <c r="D223" s="90">
        <v>8</v>
      </c>
      <c r="E223" s="90" t="s">
        <v>113</v>
      </c>
      <c r="F223" s="90" t="s">
        <v>113</v>
      </c>
    </row>
    <row r="224" spans="2:6">
      <c r="B224" s="93" t="s">
        <v>972</v>
      </c>
      <c r="C224" s="6" t="s">
        <v>500</v>
      </c>
      <c r="D224" s="90">
        <v>6</v>
      </c>
      <c r="E224" s="90" t="s">
        <v>113</v>
      </c>
      <c r="F224" s="90" t="s">
        <v>113</v>
      </c>
    </row>
    <row r="225" spans="2:6">
      <c r="B225" s="93" t="s">
        <v>973</v>
      </c>
      <c r="C225" s="6" t="s">
        <v>501</v>
      </c>
      <c r="D225" s="90">
        <v>5</v>
      </c>
      <c r="E225" s="90" t="s">
        <v>113</v>
      </c>
      <c r="F225" s="90" t="s">
        <v>113</v>
      </c>
    </row>
    <row r="226" spans="2:6">
      <c r="B226" s="93" t="s">
        <v>974</v>
      </c>
      <c r="C226" s="6" t="s">
        <v>502</v>
      </c>
      <c r="D226" s="90">
        <v>902</v>
      </c>
      <c r="E226" s="90">
        <v>438</v>
      </c>
      <c r="F226" s="90">
        <v>464</v>
      </c>
    </row>
    <row r="227" spans="2:6">
      <c r="B227" s="93" t="s">
        <v>975</v>
      </c>
      <c r="C227" s="6" t="s">
        <v>503</v>
      </c>
      <c r="D227" s="90">
        <v>256</v>
      </c>
      <c r="E227" s="90">
        <v>123</v>
      </c>
      <c r="F227" s="90">
        <v>133</v>
      </c>
    </row>
    <row r="228" spans="2:6">
      <c r="B228" s="93" t="s">
        <v>976</v>
      </c>
      <c r="C228" s="6" t="s">
        <v>112</v>
      </c>
      <c r="D228" s="90">
        <v>2</v>
      </c>
      <c r="E228" s="90" t="s">
        <v>113</v>
      </c>
      <c r="F228" s="90" t="s">
        <v>113</v>
      </c>
    </row>
    <row r="229" spans="2:6">
      <c r="B229" s="93" t="s">
        <v>977</v>
      </c>
      <c r="C229" s="6" t="s">
        <v>504</v>
      </c>
      <c r="D229" s="90">
        <v>36</v>
      </c>
      <c r="E229" s="90">
        <v>18</v>
      </c>
      <c r="F229" s="90">
        <v>18</v>
      </c>
    </row>
    <row r="230" spans="2:6">
      <c r="B230" s="93" t="s">
        <v>978</v>
      </c>
      <c r="C230" s="6" t="s">
        <v>505</v>
      </c>
      <c r="D230" s="90">
        <v>1</v>
      </c>
      <c r="E230" s="90" t="s">
        <v>113</v>
      </c>
      <c r="F230" s="90" t="s">
        <v>113</v>
      </c>
    </row>
    <row r="231" spans="2:6">
      <c r="B231" s="93" t="s">
        <v>979</v>
      </c>
      <c r="C231" s="6" t="s">
        <v>269</v>
      </c>
      <c r="D231" s="90">
        <v>2</v>
      </c>
      <c r="E231" s="90" t="s">
        <v>113</v>
      </c>
      <c r="F231" s="90" t="s">
        <v>113</v>
      </c>
    </row>
    <row r="232" spans="2:6">
      <c r="B232" s="93" t="s">
        <v>980</v>
      </c>
      <c r="C232" s="6" t="s">
        <v>506</v>
      </c>
      <c r="D232" s="90">
        <v>516</v>
      </c>
      <c r="E232" s="90">
        <v>274</v>
      </c>
      <c r="F232" s="90">
        <v>242</v>
      </c>
    </row>
    <row r="233" spans="2:6">
      <c r="B233" s="93" t="s">
        <v>981</v>
      </c>
      <c r="C233" s="6" t="s">
        <v>507</v>
      </c>
      <c r="D233" s="90">
        <v>371</v>
      </c>
      <c r="E233" s="90">
        <v>183</v>
      </c>
      <c r="F233" s="90">
        <v>188</v>
      </c>
    </row>
    <row r="234" spans="2:6">
      <c r="B234" s="93" t="s">
        <v>982</v>
      </c>
      <c r="C234" s="6" t="s">
        <v>508</v>
      </c>
      <c r="D234" s="90">
        <v>119</v>
      </c>
      <c r="E234" s="90">
        <v>40</v>
      </c>
      <c r="F234" s="90">
        <v>79</v>
      </c>
    </row>
    <row r="235" spans="2:6">
      <c r="B235" s="93" t="s">
        <v>983</v>
      </c>
      <c r="C235" s="6" t="s">
        <v>509</v>
      </c>
      <c r="D235" s="90">
        <v>2</v>
      </c>
      <c r="E235" s="90" t="s">
        <v>113</v>
      </c>
      <c r="F235" s="90" t="s">
        <v>113</v>
      </c>
    </row>
    <row r="236" spans="2:6">
      <c r="B236" s="93" t="s">
        <v>984</v>
      </c>
      <c r="C236" s="6" t="s">
        <v>510</v>
      </c>
      <c r="D236" s="90">
        <v>3</v>
      </c>
      <c r="E236" s="90" t="s">
        <v>113</v>
      </c>
      <c r="F236" s="90" t="s">
        <v>113</v>
      </c>
    </row>
    <row r="237" spans="2:6">
      <c r="B237" s="93" t="s">
        <v>985</v>
      </c>
      <c r="C237" s="6" t="s">
        <v>511</v>
      </c>
      <c r="D237" s="90">
        <v>69</v>
      </c>
      <c r="E237" s="90">
        <v>36</v>
      </c>
      <c r="F237" s="90">
        <v>33</v>
      </c>
    </row>
    <row r="238" spans="2:6">
      <c r="B238" s="93" t="s">
        <v>986</v>
      </c>
      <c r="C238" s="6" t="s">
        <v>512</v>
      </c>
      <c r="D238" s="90">
        <v>547</v>
      </c>
      <c r="E238" s="90">
        <v>242</v>
      </c>
      <c r="F238" s="90">
        <v>305</v>
      </c>
    </row>
    <row r="239" spans="2:6">
      <c r="B239" s="93" t="s">
        <v>987</v>
      </c>
      <c r="C239" s="6" t="s">
        <v>265</v>
      </c>
      <c r="D239" s="90">
        <v>178</v>
      </c>
      <c r="E239" s="90">
        <v>96</v>
      </c>
      <c r="F239" s="90">
        <v>82</v>
      </c>
    </row>
    <row r="240" spans="2:6">
      <c r="B240" s="93" t="s">
        <v>988</v>
      </c>
      <c r="C240" s="6" t="s">
        <v>513</v>
      </c>
      <c r="D240" s="90">
        <v>113</v>
      </c>
      <c r="E240" s="90">
        <v>56</v>
      </c>
      <c r="F240" s="90">
        <v>57</v>
      </c>
    </row>
    <row r="241" spans="2:6">
      <c r="B241" s="93" t="s">
        <v>989</v>
      </c>
      <c r="C241" s="6" t="s">
        <v>514</v>
      </c>
      <c r="D241" s="90">
        <v>152</v>
      </c>
      <c r="E241" s="90">
        <v>63</v>
      </c>
      <c r="F241" s="90">
        <v>89</v>
      </c>
    </row>
    <row r="242" spans="2:6">
      <c r="B242" s="93" t="s">
        <v>990</v>
      </c>
      <c r="C242" s="6" t="s">
        <v>515</v>
      </c>
      <c r="D242" s="90">
        <v>3</v>
      </c>
      <c r="E242" s="90" t="s">
        <v>113</v>
      </c>
      <c r="F242" s="90" t="s">
        <v>113</v>
      </c>
    </row>
    <row r="243" spans="2:6">
      <c r="B243" s="93" t="s">
        <v>991</v>
      </c>
      <c r="C243" s="6" t="s">
        <v>516</v>
      </c>
      <c r="D243" s="90">
        <v>69</v>
      </c>
      <c r="E243" s="90">
        <v>30</v>
      </c>
      <c r="F243" s="90">
        <v>39</v>
      </c>
    </row>
    <row r="244" spans="2:6">
      <c r="B244" s="93" t="s">
        <v>992</v>
      </c>
      <c r="C244" s="6" t="s">
        <v>517</v>
      </c>
      <c r="D244" s="90">
        <v>50</v>
      </c>
      <c r="E244" s="90">
        <v>21</v>
      </c>
      <c r="F244" s="90">
        <v>29</v>
      </c>
    </row>
    <row r="245" spans="2:6">
      <c r="B245" s="93" t="s">
        <v>993</v>
      </c>
      <c r="C245" s="6" t="s">
        <v>518</v>
      </c>
      <c r="D245" s="90">
        <v>335</v>
      </c>
      <c r="E245" s="90">
        <v>157</v>
      </c>
      <c r="F245" s="90">
        <v>178</v>
      </c>
    </row>
    <row r="246" spans="2:6">
      <c r="B246" s="93" t="s">
        <v>994</v>
      </c>
      <c r="C246" s="6" t="s">
        <v>519</v>
      </c>
      <c r="D246" s="90">
        <v>161</v>
      </c>
      <c r="E246" s="90">
        <v>91</v>
      </c>
      <c r="F246" s="90">
        <v>70</v>
      </c>
    </row>
    <row r="247" spans="2:6">
      <c r="B247" s="93" t="s">
        <v>995</v>
      </c>
      <c r="C247" s="6" t="s">
        <v>520</v>
      </c>
      <c r="D247" s="90">
        <v>7</v>
      </c>
      <c r="E247" s="90">
        <v>3</v>
      </c>
      <c r="F247" s="90">
        <v>4</v>
      </c>
    </row>
    <row r="248" spans="2:6">
      <c r="B248" s="93" t="s">
        <v>996</v>
      </c>
      <c r="C248" s="6" t="s">
        <v>521</v>
      </c>
      <c r="D248" s="90">
        <v>82</v>
      </c>
      <c r="E248" s="90">
        <v>37</v>
      </c>
      <c r="F248" s="90">
        <v>45</v>
      </c>
    </row>
    <row r="249" spans="2:6">
      <c r="B249" s="93" t="s">
        <v>997</v>
      </c>
      <c r="C249" s="6" t="s">
        <v>522</v>
      </c>
      <c r="D249" s="90">
        <v>14</v>
      </c>
      <c r="E249" s="90" t="s">
        <v>113</v>
      </c>
      <c r="F249" s="90" t="s">
        <v>113</v>
      </c>
    </row>
    <row r="250" spans="2:6">
      <c r="B250" s="93" t="s">
        <v>998</v>
      </c>
      <c r="C250" s="6" t="s">
        <v>523</v>
      </c>
      <c r="D250" s="90">
        <v>2</v>
      </c>
      <c r="E250" s="90" t="s">
        <v>113</v>
      </c>
      <c r="F250" s="90" t="s">
        <v>113</v>
      </c>
    </row>
    <row r="251" spans="2:6">
      <c r="B251" s="93" t="s">
        <v>999</v>
      </c>
      <c r="C251" s="6" t="s">
        <v>524</v>
      </c>
      <c r="D251" s="90">
        <v>2</v>
      </c>
      <c r="E251" s="90" t="s">
        <v>113</v>
      </c>
      <c r="F251" s="90" t="s">
        <v>113</v>
      </c>
    </row>
    <row r="252" spans="2:6">
      <c r="B252" s="93" t="s">
        <v>1000</v>
      </c>
      <c r="C252" s="6" t="s">
        <v>525</v>
      </c>
      <c r="D252" s="90">
        <v>35</v>
      </c>
      <c r="E252" s="90">
        <v>17</v>
      </c>
      <c r="F252" s="90">
        <v>18</v>
      </c>
    </row>
    <row r="253" spans="2:6">
      <c r="B253" s="93" t="s">
        <v>1001</v>
      </c>
      <c r="C253" s="6" t="s">
        <v>526</v>
      </c>
      <c r="D253" s="90">
        <v>301</v>
      </c>
      <c r="E253" s="90">
        <v>162</v>
      </c>
      <c r="F253" s="90">
        <v>139</v>
      </c>
    </row>
    <row r="254" spans="2:6">
      <c r="B254" s="93" t="s">
        <v>1002</v>
      </c>
      <c r="C254" s="6" t="s">
        <v>527</v>
      </c>
      <c r="D254" s="90">
        <v>3</v>
      </c>
      <c r="E254" s="90" t="s">
        <v>113</v>
      </c>
      <c r="F254" s="90" t="s">
        <v>113</v>
      </c>
    </row>
    <row r="255" spans="2:6">
      <c r="B255" s="93" t="s">
        <v>1003</v>
      </c>
      <c r="C255" s="6" t="s">
        <v>528</v>
      </c>
      <c r="D255" s="90">
        <v>555</v>
      </c>
      <c r="E255" s="90">
        <v>283</v>
      </c>
      <c r="F255" s="90">
        <v>272</v>
      </c>
    </row>
    <row r="256" spans="2:6">
      <c r="B256" s="93" t="s">
        <v>1004</v>
      </c>
      <c r="C256" s="6" t="s">
        <v>529</v>
      </c>
      <c r="D256" s="90">
        <v>19</v>
      </c>
      <c r="E256" s="90">
        <v>8</v>
      </c>
      <c r="F256" s="90">
        <v>11</v>
      </c>
    </row>
    <row r="257" spans="2:6">
      <c r="B257" s="93" t="s">
        <v>1005</v>
      </c>
      <c r="C257" s="6" t="s">
        <v>530</v>
      </c>
      <c r="D257" s="90">
        <v>7</v>
      </c>
      <c r="E257" s="90" t="s">
        <v>113</v>
      </c>
      <c r="F257" s="90" t="s">
        <v>113</v>
      </c>
    </row>
    <row r="258" spans="2:6">
      <c r="B258" s="93" t="s">
        <v>1006</v>
      </c>
      <c r="C258" s="6" t="s">
        <v>531</v>
      </c>
      <c r="D258" s="90">
        <v>4</v>
      </c>
      <c r="E258" s="90" t="s">
        <v>113</v>
      </c>
      <c r="F258" s="90" t="s">
        <v>113</v>
      </c>
    </row>
    <row r="259" spans="2:6">
      <c r="B259" s="93" t="s">
        <v>1007</v>
      </c>
      <c r="C259" s="6" t="s">
        <v>532</v>
      </c>
      <c r="D259" s="90">
        <v>1211</v>
      </c>
      <c r="E259" s="90">
        <v>610</v>
      </c>
      <c r="F259" s="90">
        <v>601</v>
      </c>
    </row>
    <row r="260" spans="2:6">
      <c r="B260" s="93" t="s">
        <v>1008</v>
      </c>
      <c r="C260" s="6" t="s">
        <v>533</v>
      </c>
      <c r="D260" s="90">
        <v>3</v>
      </c>
      <c r="E260" s="90" t="s">
        <v>113</v>
      </c>
      <c r="F260" s="90" t="s">
        <v>113</v>
      </c>
    </row>
    <row r="261" spans="2:6">
      <c r="B261" s="93" t="s">
        <v>1009</v>
      </c>
      <c r="C261" s="6" t="s">
        <v>534</v>
      </c>
      <c r="D261" s="90">
        <v>427</v>
      </c>
      <c r="E261" s="90">
        <v>208</v>
      </c>
      <c r="F261" s="90">
        <v>219</v>
      </c>
    </row>
    <row r="262" spans="2:6">
      <c r="B262" s="93" t="s">
        <v>1010</v>
      </c>
      <c r="C262" s="6" t="s">
        <v>535</v>
      </c>
      <c r="D262" s="90">
        <v>12</v>
      </c>
      <c r="E262" s="90">
        <v>5</v>
      </c>
      <c r="F262" s="90">
        <v>7</v>
      </c>
    </row>
    <row r="263" spans="2:6">
      <c r="B263" s="93" t="s">
        <v>1011</v>
      </c>
      <c r="C263" s="6" t="s">
        <v>536</v>
      </c>
      <c r="D263" s="90">
        <v>2</v>
      </c>
      <c r="E263" s="90" t="s">
        <v>113</v>
      </c>
      <c r="F263" s="90" t="s">
        <v>113</v>
      </c>
    </row>
    <row r="264" spans="2:6">
      <c r="B264" s="93" t="s">
        <v>1012</v>
      </c>
      <c r="C264" s="6" t="s">
        <v>537</v>
      </c>
      <c r="D264" s="90">
        <v>3</v>
      </c>
      <c r="E264" s="90" t="s">
        <v>113</v>
      </c>
      <c r="F264" s="90" t="s">
        <v>113</v>
      </c>
    </row>
    <row r="265" spans="2:6">
      <c r="B265" s="93" t="s">
        <v>1013</v>
      </c>
      <c r="C265" s="6" t="s">
        <v>358</v>
      </c>
      <c r="D265" s="90">
        <v>217</v>
      </c>
      <c r="E265" s="90">
        <v>106</v>
      </c>
      <c r="F265" s="90">
        <v>111</v>
      </c>
    </row>
    <row r="266" spans="2:6">
      <c r="B266" s="93" t="s">
        <v>1014</v>
      </c>
      <c r="C266" s="6" t="s">
        <v>538</v>
      </c>
      <c r="D266" s="90">
        <v>82</v>
      </c>
      <c r="E266" s="90">
        <v>35</v>
      </c>
      <c r="F266" s="90">
        <v>47</v>
      </c>
    </row>
    <row r="267" spans="2:6">
      <c r="B267" s="93" t="s">
        <v>1015</v>
      </c>
      <c r="C267" s="6" t="s">
        <v>539</v>
      </c>
      <c r="D267" s="90">
        <v>7</v>
      </c>
      <c r="E267" s="90" t="s">
        <v>113</v>
      </c>
      <c r="F267" s="90" t="s">
        <v>113</v>
      </c>
    </row>
    <row r="268" spans="2:6">
      <c r="B268" s="93" t="s">
        <v>1016</v>
      </c>
      <c r="C268" s="6" t="s">
        <v>368</v>
      </c>
      <c r="D268" s="90">
        <v>7</v>
      </c>
      <c r="E268" s="90" t="s">
        <v>113</v>
      </c>
      <c r="F268" s="90" t="s">
        <v>113</v>
      </c>
    </row>
    <row r="269" spans="2:6">
      <c r="B269" s="93" t="s">
        <v>1017</v>
      </c>
      <c r="C269" s="6" t="s">
        <v>540</v>
      </c>
      <c r="D269" s="90">
        <v>81</v>
      </c>
      <c r="E269" s="90">
        <v>40</v>
      </c>
      <c r="F269" s="90">
        <v>41</v>
      </c>
    </row>
    <row r="270" spans="2:6">
      <c r="B270" s="93" t="s">
        <v>1018</v>
      </c>
      <c r="C270" s="6" t="s">
        <v>541</v>
      </c>
      <c r="D270" s="90">
        <v>126</v>
      </c>
      <c r="E270" s="90">
        <v>66</v>
      </c>
      <c r="F270" s="90">
        <v>60</v>
      </c>
    </row>
    <row r="271" spans="2:6">
      <c r="B271" s="93" t="s">
        <v>1019</v>
      </c>
      <c r="C271" s="6" t="s">
        <v>542</v>
      </c>
      <c r="D271" s="90">
        <v>42</v>
      </c>
      <c r="E271" s="90" t="s">
        <v>113</v>
      </c>
      <c r="F271" s="90" t="s">
        <v>113</v>
      </c>
    </row>
    <row r="272" spans="2:6">
      <c r="B272" s="93" t="s">
        <v>1020</v>
      </c>
      <c r="C272" s="6" t="s">
        <v>543</v>
      </c>
      <c r="D272" s="90">
        <v>132</v>
      </c>
      <c r="E272" s="90">
        <v>64</v>
      </c>
      <c r="F272" s="90">
        <v>68</v>
      </c>
    </row>
    <row r="273" spans="2:6">
      <c r="B273" s="93" t="s">
        <v>1021</v>
      </c>
      <c r="C273" s="6" t="s">
        <v>544</v>
      </c>
      <c r="D273" s="90">
        <v>701</v>
      </c>
      <c r="E273" s="90">
        <v>349</v>
      </c>
      <c r="F273" s="90">
        <v>352</v>
      </c>
    </row>
    <row r="274" spans="2:6">
      <c r="B274" s="93" t="s">
        <v>1022</v>
      </c>
      <c r="C274" s="6" t="s">
        <v>545</v>
      </c>
      <c r="D274" s="90">
        <v>16</v>
      </c>
      <c r="E274" s="90">
        <v>10</v>
      </c>
      <c r="F274" s="90">
        <v>6</v>
      </c>
    </row>
    <row r="275" spans="2:6">
      <c r="B275" s="93" t="s">
        <v>1023</v>
      </c>
      <c r="C275" s="6" t="s">
        <v>546</v>
      </c>
      <c r="D275" s="90">
        <v>2</v>
      </c>
      <c r="E275" s="90" t="s">
        <v>113</v>
      </c>
      <c r="F275" s="90" t="s">
        <v>113</v>
      </c>
    </row>
    <row r="276" spans="2:6">
      <c r="B276" s="93" t="s">
        <v>1024</v>
      </c>
      <c r="C276" s="6" t="s">
        <v>547</v>
      </c>
      <c r="D276" s="90">
        <v>1</v>
      </c>
      <c r="E276" s="90" t="s">
        <v>113</v>
      </c>
      <c r="F276" s="90" t="s">
        <v>113</v>
      </c>
    </row>
    <row r="277" spans="2:6">
      <c r="B277" s="93" t="s">
        <v>1025</v>
      </c>
      <c r="C277" s="6" t="s">
        <v>548</v>
      </c>
      <c r="D277" s="90">
        <v>2</v>
      </c>
      <c r="E277" s="90" t="s">
        <v>113</v>
      </c>
      <c r="F277" s="90" t="s">
        <v>113</v>
      </c>
    </row>
    <row r="278" spans="2:6">
      <c r="B278" s="93" t="s">
        <v>1026</v>
      </c>
      <c r="C278" s="6" t="s">
        <v>549</v>
      </c>
      <c r="D278" s="90">
        <v>3</v>
      </c>
      <c r="E278" s="90" t="s">
        <v>113</v>
      </c>
      <c r="F278" s="90" t="s">
        <v>113</v>
      </c>
    </row>
    <row r="279" spans="2:6">
      <c r="B279" s="93" t="s">
        <v>1027</v>
      </c>
      <c r="C279" s="6" t="s">
        <v>550</v>
      </c>
      <c r="D279" s="90">
        <v>67</v>
      </c>
      <c r="E279" s="90">
        <v>34</v>
      </c>
      <c r="F279" s="90">
        <v>33</v>
      </c>
    </row>
    <row r="280" spans="2:6">
      <c r="B280" s="93" t="s">
        <v>1028</v>
      </c>
      <c r="C280" s="6" t="s">
        <v>551</v>
      </c>
      <c r="D280" s="90">
        <v>1</v>
      </c>
      <c r="E280" s="90" t="s">
        <v>113</v>
      </c>
      <c r="F280" s="90" t="s">
        <v>113</v>
      </c>
    </row>
    <row r="281" spans="2:6">
      <c r="B281" s="93" t="s">
        <v>1029</v>
      </c>
      <c r="C281" s="6" t="s">
        <v>552</v>
      </c>
      <c r="D281" s="90">
        <v>7</v>
      </c>
      <c r="E281" s="90" t="s">
        <v>113</v>
      </c>
      <c r="F281" s="90" t="s">
        <v>113</v>
      </c>
    </row>
    <row r="282" spans="2:6">
      <c r="B282" s="93" t="s">
        <v>1030</v>
      </c>
      <c r="C282" s="6" t="s">
        <v>553</v>
      </c>
      <c r="D282" s="90">
        <v>4</v>
      </c>
      <c r="E282" s="90" t="s">
        <v>113</v>
      </c>
      <c r="F282" s="90" t="s">
        <v>113</v>
      </c>
    </row>
    <row r="283" spans="2:6">
      <c r="B283" s="93" t="s">
        <v>1031</v>
      </c>
      <c r="C283" s="6" t="s">
        <v>554</v>
      </c>
      <c r="D283" s="90">
        <v>2</v>
      </c>
      <c r="E283" s="90" t="s">
        <v>113</v>
      </c>
      <c r="F283" s="90" t="s">
        <v>113</v>
      </c>
    </row>
    <row r="284" spans="2:6">
      <c r="B284" s="93" t="s">
        <v>1032</v>
      </c>
      <c r="C284" s="6" t="s">
        <v>555</v>
      </c>
      <c r="D284" s="90">
        <v>12</v>
      </c>
      <c r="E284" s="90">
        <v>4</v>
      </c>
      <c r="F284" s="90">
        <v>8</v>
      </c>
    </row>
    <row r="285" spans="2:6">
      <c r="B285" s="93" t="s">
        <v>1033</v>
      </c>
      <c r="C285" s="6" t="s">
        <v>556</v>
      </c>
      <c r="D285" s="90">
        <v>669</v>
      </c>
      <c r="E285" s="90">
        <v>340</v>
      </c>
      <c r="F285" s="90">
        <v>329</v>
      </c>
    </row>
    <row r="286" spans="2:6">
      <c r="B286" s="93" t="s">
        <v>1034</v>
      </c>
      <c r="C286" s="6" t="s">
        <v>557</v>
      </c>
      <c r="D286" s="90">
        <v>3</v>
      </c>
      <c r="E286" s="90" t="s">
        <v>113</v>
      </c>
      <c r="F286" s="90" t="s">
        <v>113</v>
      </c>
    </row>
    <row r="287" spans="2:6">
      <c r="B287" s="93" t="s">
        <v>1035</v>
      </c>
      <c r="C287" s="6" t="s">
        <v>402</v>
      </c>
      <c r="D287" s="90">
        <v>2</v>
      </c>
      <c r="E287" s="90" t="s">
        <v>113</v>
      </c>
      <c r="F287" s="90" t="s">
        <v>113</v>
      </c>
    </row>
    <row r="288" spans="2:6">
      <c r="B288" s="93" t="s">
        <v>1036</v>
      </c>
      <c r="C288" s="6" t="s">
        <v>558</v>
      </c>
      <c r="D288" s="90">
        <v>126</v>
      </c>
      <c r="E288" s="90">
        <v>54</v>
      </c>
      <c r="F288" s="90">
        <v>72</v>
      </c>
    </row>
    <row r="289" spans="2:6">
      <c r="B289" s="93" t="s">
        <v>1037</v>
      </c>
      <c r="C289" s="6" t="s">
        <v>559</v>
      </c>
      <c r="D289" s="90">
        <v>6</v>
      </c>
      <c r="E289" s="90">
        <v>3</v>
      </c>
      <c r="F289" s="90">
        <v>3</v>
      </c>
    </row>
    <row r="290" spans="2:6">
      <c r="B290" s="93" t="s">
        <v>1038</v>
      </c>
      <c r="C290" s="6" t="s">
        <v>560</v>
      </c>
      <c r="D290" s="90">
        <v>314</v>
      </c>
      <c r="E290" s="90">
        <v>172</v>
      </c>
      <c r="F290" s="90">
        <v>142</v>
      </c>
    </row>
    <row r="291" spans="2:6">
      <c r="B291" s="93" t="s">
        <v>1039</v>
      </c>
      <c r="C291" s="6" t="s">
        <v>561</v>
      </c>
      <c r="D291" s="90">
        <v>5</v>
      </c>
      <c r="E291" s="90" t="s">
        <v>113</v>
      </c>
      <c r="F291" s="90" t="s">
        <v>113</v>
      </c>
    </row>
    <row r="292" spans="2:6">
      <c r="B292" s="93" t="s">
        <v>1040</v>
      </c>
      <c r="C292" s="6" t="s">
        <v>562</v>
      </c>
      <c r="D292" s="90">
        <v>5</v>
      </c>
      <c r="E292" s="90" t="s">
        <v>113</v>
      </c>
      <c r="F292" s="90" t="s">
        <v>113</v>
      </c>
    </row>
    <row r="293" spans="2:6">
      <c r="B293" s="93" t="s">
        <v>1041</v>
      </c>
      <c r="C293" s="6" t="s">
        <v>563</v>
      </c>
      <c r="D293" s="90">
        <v>5</v>
      </c>
      <c r="E293" s="90" t="s">
        <v>113</v>
      </c>
      <c r="F293" s="90" t="s">
        <v>113</v>
      </c>
    </row>
    <row r="294" spans="2:6">
      <c r="B294" s="93" t="s">
        <v>1042</v>
      </c>
      <c r="C294" s="6" t="s">
        <v>564</v>
      </c>
      <c r="D294" s="90">
        <v>4</v>
      </c>
      <c r="E294" s="90" t="s">
        <v>113</v>
      </c>
      <c r="F294" s="90" t="s">
        <v>113</v>
      </c>
    </row>
    <row r="295" spans="2:6">
      <c r="B295" s="93" t="s">
        <v>1043</v>
      </c>
      <c r="C295" s="6" t="s">
        <v>565</v>
      </c>
      <c r="D295" s="90">
        <v>49</v>
      </c>
      <c r="E295" s="90">
        <v>26</v>
      </c>
      <c r="F295" s="90">
        <v>23</v>
      </c>
    </row>
    <row r="296" spans="2:6">
      <c r="B296" s="93" t="s">
        <v>1044</v>
      </c>
      <c r="C296" s="6" t="s">
        <v>566</v>
      </c>
      <c r="D296" s="90">
        <v>3</v>
      </c>
      <c r="E296" s="90" t="s">
        <v>113</v>
      </c>
      <c r="F296" s="90" t="s">
        <v>113</v>
      </c>
    </row>
    <row r="297" spans="2:6">
      <c r="B297" s="93" t="s">
        <v>1045</v>
      </c>
      <c r="C297" s="6" t="s">
        <v>567</v>
      </c>
      <c r="D297" s="90">
        <v>2</v>
      </c>
      <c r="E297" s="90" t="s">
        <v>113</v>
      </c>
      <c r="F297" s="90" t="s">
        <v>113</v>
      </c>
    </row>
    <row r="298" spans="2:6">
      <c r="B298" s="93" t="s">
        <v>1046</v>
      </c>
      <c r="C298" s="6" t="s">
        <v>568</v>
      </c>
      <c r="D298" s="90">
        <v>228</v>
      </c>
      <c r="E298" s="90">
        <v>119</v>
      </c>
      <c r="F298" s="90">
        <v>109</v>
      </c>
    </row>
    <row r="299" spans="2:6">
      <c r="B299" s="93" t="s">
        <v>1047</v>
      </c>
      <c r="C299" s="6" t="s">
        <v>569</v>
      </c>
      <c r="D299" s="90">
        <v>2</v>
      </c>
      <c r="E299" s="90" t="s">
        <v>113</v>
      </c>
      <c r="F299" s="90" t="s">
        <v>113</v>
      </c>
    </row>
    <row r="300" spans="2:6">
      <c r="B300" s="93" t="s">
        <v>1048</v>
      </c>
      <c r="C300" s="6" t="s">
        <v>570</v>
      </c>
      <c r="D300" s="90">
        <v>130</v>
      </c>
      <c r="E300" s="90">
        <v>57</v>
      </c>
      <c r="F300" s="90">
        <v>73</v>
      </c>
    </row>
    <row r="301" spans="2:6">
      <c r="B301" s="93" t="s">
        <v>1049</v>
      </c>
      <c r="C301" s="6" t="s">
        <v>571</v>
      </c>
      <c r="D301" s="90">
        <v>52</v>
      </c>
      <c r="E301" s="90">
        <v>23</v>
      </c>
      <c r="F301" s="90">
        <v>29</v>
      </c>
    </row>
    <row r="302" spans="2:6">
      <c r="B302" s="93" t="s">
        <v>1050</v>
      </c>
      <c r="C302" s="6" t="s">
        <v>572</v>
      </c>
      <c r="D302" s="90">
        <v>5</v>
      </c>
      <c r="E302" s="90" t="s">
        <v>113</v>
      </c>
      <c r="F302" s="90" t="s">
        <v>113</v>
      </c>
    </row>
    <row r="303" spans="2:6">
      <c r="B303" s="93" t="s">
        <v>1051</v>
      </c>
      <c r="C303" s="6" t="s">
        <v>473</v>
      </c>
      <c r="D303" s="90">
        <v>123</v>
      </c>
      <c r="E303" s="90">
        <v>64</v>
      </c>
      <c r="F303" s="90">
        <v>59</v>
      </c>
    </row>
    <row r="304" spans="2:6">
      <c r="B304" s="93" t="s">
        <v>1052</v>
      </c>
      <c r="C304" s="6" t="s">
        <v>573</v>
      </c>
      <c r="D304" s="90">
        <v>167</v>
      </c>
      <c r="E304" s="90">
        <v>79</v>
      </c>
      <c r="F304" s="90">
        <v>88</v>
      </c>
    </row>
    <row r="305" spans="2:6">
      <c r="B305" s="93" t="s">
        <v>1053</v>
      </c>
      <c r="C305" s="6" t="s">
        <v>574</v>
      </c>
      <c r="D305" s="90">
        <v>107</v>
      </c>
      <c r="E305" s="90">
        <v>49</v>
      </c>
      <c r="F305" s="90">
        <v>58</v>
      </c>
    </row>
    <row r="306" spans="2:6">
      <c r="B306" s="93" t="s">
        <v>1054</v>
      </c>
      <c r="C306" s="6" t="s">
        <v>575</v>
      </c>
      <c r="D306" s="90">
        <v>3</v>
      </c>
      <c r="E306" s="90" t="s">
        <v>113</v>
      </c>
      <c r="F306" s="90" t="s">
        <v>113</v>
      </c>
    </row>
    <row r="307" spans="2:6">
      <c r="B307" s="93" t="s">
        <v>1055</v>
      </c>
      <c r="C307" s="6" t="s">
        <v>576</v>
      </c>
      <c r="D307" s="90">
        <v>1</v>
      </c>
      <c r="E307" s="90" t="s">
        <v>113</v>
      </c>
      <c r="F307" s="90" t="s">
        <v>113</v>
      </c>
    </row>
    <row r="308" spans="2:6">
      <c r="B308" s="93" t="s">
        <v>1056</v>
      </c>
      <c r="C308" s="6" t="s">
        <v>577</v>
      </c>
      <c r="D308" s="90">
        <v>3</v>
      </c>
      <c r="E308" s="90" t="s">
        <v>113</v>
      </c>
      <c r="F308" s="90" t="s">
        <v>113</v>
      </c>
    </row>
    <row r="309" spans="2:6">
      <c r="B309" s="93" t="s">
        <v>1057</v>
      </c>
      <c r="C309" s="6" t="s">
        <v>578</v>
      </c>
      <c r="D309" s="90">
        <v>2</v>
      </c>
      <c r="E309" s="90" t="s">
        <v>113</v>
      </c>
      <c r="F309" s="90" t="s">
        <v>113</v>
      </c>
    </row>
    <row r="310" spans="2:6">
      <c r="B310" s="93" t="s">
        <v>1058</v>
      </c>
      <c r="C310" s="6" t="s">
        <v>579</v>
      </c>
      <c r="D310" s="90">
        <v>3</v>
      </c>
      <c r="E310" s="90" t="s">
        <v>113</v>
      </c>
      <c r="F310" s="90" t="s">
        <v>113</v>
      </c>
    </row>
    <row r="311" spans="2:6">
      <c r="B311" s="93" t="s">
        <v>1059</v>
      </c>
      <c r="C311" s="6" t="s">
        <v>580</v>
      </c>
      <c r="D311" s="90">
        <v>40</v>
      </c>
      <c r="E311" s="90">
        <v>22</v>
      </c>
      <c r="F311" s="90">
        <v>18</v>
      </c>
    </row>
    <row r="312" spans="2:6">
      <c r="B312" s="93" t="s">
        <v>1060</v>
      </c>
      <c r="C312" s="6" t="s">
        <v>581</v>
      </c>
      <c r="D312" s="90">
        <v>125</v>
      </c>
      <c r="E312" s="90">
        <v>63</v>
      </c>
      <c r="F312" s="90">
        <v>62</v>
      </c>
    </row>
    <row r="313" spans="2:6">
      <c r="B313" s="93" t="s">
        <v>1061</v>
      </c>
      <c r="C313" s="6" t="s">
        <v>582</v>
      </c>
      <c r="D313" s="90">
        <v>2</v>
      </c>
      <c r="E313" s="90" t="s">
        <v>113</v>
      </c>
      <c r="F313" s="90" t="s">
        <v>113</v>
      </c>
    </row>
    <row r="314" spans="2:6">
      <c r="B314" s="93" t="s">
        <v>1062</v>
      </c>
      <c r="C314" s="6" t="s">
        <v>583</v>
      </c>
      <c r="D314" s="90">
        <v>6</v>
      </c>
      <c r="E314" s="90" t="s">
        <v>113</v>
      </c>
      <c r="F314" s="90" t="s">
        <v>113</v>
      </c>
    </row>
    <row r="315" spans="2:6">
      <c r="B315" s="93" t="s">
        <v>1063</v>
      </c>
      <c r="C315" s="6" t="s">
        <v>584</v>
      </c>
      <c r="D315" s="90">
        <v>3</v>
      </c>
      <c r="E315" s="90" t="s">
        <v>113</v>
      </c>
      <c r="F315" s="90" t="s">
        <v>113</v>
      </c>
    </row>
    <row r="316" spans="2:6">
      <c r="B316" s="93" t="s">
        <v>1064</v>
      </c>
      <c r="C316" s="6" t="s">
        <v>585</v>
      </c>
      <c r="D316" s="90">
        <v>21</v>
      </c>
      <c r="E316" s="90">
        <v>11</v>
      </c>
      <c r="F316" s="90">
        <v>10</v>
      </c>
    </row>
    <row r="317" spans="2:6">
      <c r="B317" s="93" t="s">
        <v>1065</v>
      </c>
      <c r="C317" s="6" t="s">
        <v>586</v>
      </c>
      <c r="D317" s="90">
        <v>4</v>
      </c>
      <c r="E317" s="90" t="s">
        <v>113</v>
      </c>
      <c r="F317" s="90" t="s">
        <v>113</v>
      </c>
    </row>
    <row r="318" spans="2:6">
      <c r="B318" s="93" t="s">
        <v>1066</v>
      </c>
      <c r="C318" s="6" t="s">
        <v>587</v>
      </c>
      <c r="D318" s="90">
        <v>40</v>
      </c>
      <c r="E318" s="90">
        <v>23</v>
      </c>
      <c r="F318" s="90">
        <v>17</v>
      </c>
    </row>
    <row r="319" spans="2:6">
      <c r="B319" s="93" t="s">
        <v>1067</v>
      </c>
      <c r="C319" s="6" t="s">
        <v>588</v>
      </c>
      <c r="D319" s="90">
        <v>28</v>
      </c>
      <c r="E319" s="90">
        <v>12</v>
      </c>
      <c r="F319" s="90">
        <v>16</v>
      </c>
    </row>
    <row r="320" spans="2:6">
      <c r="B320" s="93" t="s">
        <v>1068</v>
      </c>
      <c r="C320" s="6" t="s">
        <v>451</v>
      </c>
      <c r="D320" s="90">
        <v>178</v>
      </c>
      <c r="E320" s="90">
        <v>85</v>
      </c>
      <c r="F320" s="90">
        <v>93</v>
      </c>
    </row>
    <row r="321" spans="2:6">
      <c r="B321" s="93" t="s">
        <v>1069</v>
      </c>
      <c r="C321" s="6" t="s">
        <v>589</v>
      </c>
      <c r="D321" s="90">
        <v>83</v>
      </c>
      <c r="E321" s="90">
        <v>38</v>
      </c>
      <c r="F321" s="90">
        <v>45</v>
      </c>
    </row>
    <row r="322" spans="2:6">
      <c r="B322" s="93" t="s">
        <v>1070</v>
      </c>
      <c r="C322" s="6" t="s">
        <v>590</v>
      </c>
      <c r="D322" s="90">
        <v>56</v>
      </c>
      <c r="E322" s="90">
        <v>25</v>
      </c>
      <c r="F322" s="90">
        <v>31</v>
      </c>
    </row>
    <row r="323" spans="2:6">
      <c r="B323" s="93" t="s">
        <v>1071</v>
      </c>
      <c r="C323" s="6" t="s">
        <v>591</v>
      </c>
      <c r="D323" s="90">
        <v>184</v>
      </c>
      <c r="E323" s="90">
        <v>94</v>
      </c>
      <c r="F323" s="90">
        <v>90</v>
      </c>
    </row>
    <row r="324" spans="2:6">
      <c r="B324" s="93" t="s">
        <v>1072</v>
      </c>
      <c r="C324" s="6" t="s">
        <v>592</v>
      </c>
      <c r="D324" s="90">
        <v>4</v>
      </c>
      <c r="E324" s="90" t="s">
        <v>113</v>
      </c>
      <c r="F324" s="90" t="s">
        <v>113</v>
      </c>
    </row>
    <row r="325" spans="2:6">
      <c r="B325" s="93" t="s">
        <v>1073</v>
      </c>
      <c r="C325" s="6" t="s">
        <v>593</v>
      </c>
      <c r="D325" s="90">
        <v>9</v>
      </c>
      <c r="E325" s="90">
        <v>6</v>
      </c>
      <c r="F325" s="90">
        <v>3</v>
      </c>
    </row>
    <row r="326" spans="2:6">
      <c r="B326" s="93" t="s">
        <v>1074</v>
      </c>
      <c r="C326" s="6" t="s">
        <v>594</v>
      </c>
      <c r="D326" s="90">
        <v>143</v>
      </c>
      <c r="E326" s="90">
        <v>64</v>
      </c>
      <c r="F326" s="90">
        <v>79</v>
      </c>
    </row>
    <row r="327" spans="2:6">
      <c r="B327" s="93" t="s">
        <v>1075</v>
      </c>
      <c r="C327" s="6" t="s">
        <v>595</v>
      </c>
      <c r="D327" s="90">
        <v>234</v>
      </c>
      <c r="E327" s="90">
        <v>119</v>
      </c>
      <c r="F327" s="90">
        <v>115</v>
      </c>
    </row>
    <row r="328" spans="2:6">
      <c r="B328" s="93" t="s">
        <v>1076</v>
      </c>
      <c r="C328" s="6" t="s">
        <v>372</v>
      </c>
      <c r="D328" s="90">
        <v>51</v>
      </c>
      <c r="E328" s="90">
        <v>31</v>
      </c>
      <c r="F328" s="90">
        <v>20</v>
      </c>
    </row>
    <row r="329" spans="2:6">
      <c r="B329" s="93" t="s">
        <v>1077</v>
      </c>
      <c r="C329" s="6" t="s">
        <v>596</v>
      </c>
      <c r="D329" s="90">
        <v>561</v>
      </c>
      <c r="E329" s="90">
        <v>280</v>
      </c>
      <c r="F329" s="90">
        <v>281</v>
      </c>
    </row>
    <row r="330" spans="2:6">
      <c r="B330" s="93" t="s">
        <v>1078</v>
      </c>
      <c r="C330" s="6" t="s">
        <v>597</v>
      </c>
      <c r="D330" s="90">
        <v>90</v>
      </c>
      <c r="E330" s="90">
        <v>40</v>
      </c>
      <c r="F330" s="90">
        <v>50</v>
      </c>
    </row>
    <row r="331" spans="2:6">
      <c r="B331" s="93" t="s">
        <v>1079</v>
      </c>
      <c r="C331" s="6" t="s">
        <v>598</v>
      </c>
      <c r="D331" s="90">
        <v>66</v>
      </c>
      <c r="E331" s="90">
        <v>33</v>
      </c>
      <c r="F331" s="90">
        <v>33</v>
      </c>
    </row>
    <row r="332" spans="2:6">
      <c r="B332" s="93" t="s">
        <v>1080</v>
      </c>
      <c r="C332" s="6" t="s">
        <v>553</v>
      </c>
      <c r="D332" s="90">
        <v>1</v>
      </c>
      <c r="E332" s="90" t="s">
        <v>113</v>
      </c>
      <c r="F332" s="90" t="s">
        <v>113</v>
      </c>
    </row>
    <row r="333" spans="2:6">
      <c r="B333" s="93" t="s">
        <v>1081</v>
      </c>
      <c r="C333" s="6" t="s">
        <v>395</v>
      </c>
      <c r="D333" s="90">
        <v>2</v>
      </c>
      <c r="E333" s="90" t="s">
        <v>113</v>
      </c>
      <c r="F333" s="90" t="s">
        <v>113</v>
      </c>
    </row>
    <row r="334" spans="2:6">
      <c r="B334" s="93" t="s">
        <v>1082</v>
      </c>
      <c r="C334" s="6" t="s">
        <v>599</v>
      </c>
      <c r="D334" s="90">
        <v>1</v>
      </c>
      <c r="E334" s="90" t="s">
        <v>113</v>
      </c>
      <c r="F334" s="90" t="s">
        <v>113</v>
      </c>
    </row>
    <row r="335" spans="2:6">
      <c r="B335" s="93" t="s">
        <v>1083</v>
      </c>
      <c r="C335" s="6" t="s">
        <v>600</v>
      </c>
      <c r="D335" s="90">
        <v>1698</v>
      </c>
      <c r="E335" s="90">
        <v>858</v>
      </c>
      <c r="F335" s="90">
        <v>840</v>
      </c>
    </row>
    <row r="336" spans="2:6">
      <c r="B336" s="93" t="s">
        <v>1084</v>
      </c>
      <c r="C336" s="6" t="s">
        <v>601</v>
      </c>
      <c r="D336" s="90">
        <v>5</v>
      </c>
      <c r="E336" s="90" t="s">
        <v>113</v>
      </c>
      <c r="F336" s="90" t="s">
        <v>113</v>
      </c>
    </row>
    <row r="337" spans="2:6">
      <c r="B337" s="93" t="s">
        <v>1085</v>
      </c>
      <c r="C337" s="6" t="s">
        <v>602</v>
      </c>
      <c r="D337" s="90">
        <v>29</v>
      </c>
      <c r="E337" s="90">
        <v>16</v>
      </c>
      <c r="F337" s="90">
        <v>13</v>
      </c>
    </row>
    <row r="338" spans="2:6">
      <c r="B338" s="93" t="s">
        <v>1086</v>
      </c>
      <c r="C338" s="6" t="s">
        <v>603</v>
      </c>
      <c r="D338" s="90">
        <v>5</v>
      </c>
      <c r="E338" s="90" t="s">
        <v>113</v>
      </c>
      <c r="F338" s="90" t="s">
        <v>113</v>
      </c>
    </row>
    <row r="339" spans="2:6">
      <c r="B339" s="93" t="s">
        <v>1087</v>
      </c>
      <c r="C339" s="6" t="s">
        <v>604</v>
      </c>
      <c r="D339" s="90">
        <v>699</v>
      </c>
      <c r="E339" s="90">
        <v>331</v>
      </c>
      <c r="F339" s="90">
        <v>368</v>
      </c>
    </row>
    <row r="340" spans="2:6">
      <c r="B340" s="93" t="s">
        <v>1088</v>
      </c>
      <c r="C340" s="6" t="s">
        <v>605</v>
      </c>
      <c r="D340" s="90">
        <v>244</v>
      </c>
      <c r="E340" s="90">
        <v>122</v>
      </c>
      <c r="F340" s="90">
        <v>122</v>
      </c>
    </row>
    <row r="341" spans="2:6">
      <c r="B341" s="93" t="s">
        <v>1089</v>
      </c>
      <c r="C341" s="6" t="s">
        <v>606</v>
      </c>
      <c r="D341" s="90">
        <v>28</v>
      </c>
      <c r="E341" s="90">
        <v>12</v>
      </c>
      <c r="F341" s="90">
        <v>16</v>
      </c>
    </row>
    <row r="342" spans="2:6">
      <c r="B342" s="93" t="s">
        <v>1090</v>
      </c>
      <c r="C342" s="6" t="s">
        <v>607</v>
      </c>
      <c r="D342" s="90">
        <v>1</v>
      </c>
      <c r="E342" s="90" t="s">
        <v>113</v>
      </c>
      <c r="F342" s="90" t="s">
        <v>113</v>
      </c>
    </row>
    <row r="343" spans="2:6">
      <c r="B343" s="93" t="s">
        <v>1091</v>
      </c>
      <c r="C343" s="6" t="s">
        <v>608</v>
      </c>
      <c r="D343" s="90">
        <v>8</v>
      </c>
      <c r="E343" s="90" t="s">
        <v>113</v>
      </c>
      <c r="F343" s="90" t="s">
        <v>113</v>
      </c>
    </row>
    <row r="344" spans="2:6">
      <c r="B344" s="93" t="s">
        <v>1092</v>
      </c>
      <c r="C344" s="6" t="s">
        <v>609</v>
      </c>
      <c r="D344" s="90">
        <v>6</v>
      </c>
      <c r="E344" s="90" t="s">
        <v>113</v>
      </c>
      <c r="F344" s="90" t="s">
        <v>113</v>
      </c>
    </row>
    <row r="345" spans="2:6">
      <c r="B345" s="93" t="s">
        <v>1093</v>
      </c>
      <c r="C345" s="6" t="s">
        <v>610</v>
      </c>
      <c r="D345" s="90">
        <v>1</v>
      </c>
      <c r="E345" s="90" t="s">
        <v>113</v>
      </c>
      <c r="F345" s="90" t="s">
        <v>113</v>
      </c>
    </row>
    <row r="346" spans="2:6">
      <c r="B346" s="93" t="s">
        <v>1094</v>
      </c>
      <c r="C346" s="6" t="s">
        <v>611</v>
      </c>
      <c r="D346" s="90">
        <v>5</v>
      </c>
      <c r="E346" s="90" t="s">
        <v>113</v>
      </c>
      <c r="F346" s="90" t="s">
        <v>113</v>
      </c>
    </row>
    <row r="347" spans="2:6">
      <c r="B347" s="93" t="s">
        <v>1095</v>
      </c>
      <c r="C347" s="6" t="s">
        <v>612</v>
      </c>
      <c r="D347" s="90">
        <v>5</v>
      </c>
      <c r="E347" s="90" t="s">
        <v>113</v>
      </c>
      <c r="F347" s="90" t="s">
        <v>113</v>
      </c>
    </row>
    <row r="348" spans="2:6">
      <c r="B348" s="93" t="s">
        <v>1096</v>
      </c>
      <c r="C348" s="6" t="s">
        <v>424</v>
      </c>
      <c r="D348" s="90">
        <v>18</v>
      </c>
      <c r="E348" s="90">
        <v>11</v>
      </c>
      <c r="F348" s="90">
        <v>7</v>
      </c>
    </row>
    <row r="349" spans="2:6">
      <c r="B349" s="93" t="s">
        <v>1097</v>
      </c>
      <c r="C349" s="6" t="s">
        <v>613</v>
      </c>
      <c r="D349" s="90">
        <v>38</v>
      </c>
      <c r="E349" s="90">
        <v>2</v>
      </c>
      <c r="F349" s="90">
        <v>36</v>
      </c>
    </row>
    <row r="350" spans="2:6">
      <c r="B350" s="93" t="s">
        <v>1098</v>
      </c>
      <c r="C350" s="6" t="s">
        <v>614</v>
      </c>
      <c r="D350" s="90">
        <v>69</v>
      </c>
      <c r="E350" s="90">
        <v>32</v>
      </c>
      <c r="F350" s="90">
        <v>37</v>
      </c>
    </row>
    <row r="351" spans="2:6">
      <c r="B351" s="93" t="s">
        <v>1099</v>
      </c>
      <c r="C351" s="6" t="s">
        <v>584</v>
      </c>
      <c r="D351" s="90">
        <v>1</v>
      </c>
      <c r="E351" s="90" t="s">
        <v>113</v>
      </c>
      <c r="F351" s="90" t="s">
        <v>113</v>
      </c>
    </row>
    <row r="352" spans="2:6">
      <c r="B352" s="93" t="s">
        <v>1100</v>
      </c>
      <c r="C352" s="6" t="s">
        <v>303</v>
      </c>
      <c r="D352" s="90">
        <v>11</v>
      </c>
      <c r="E352" s="90">
        <v>4</v>
      </c>
      <c r="F352" s="90">
        <v>7</v>
      </c>
    </row>
    <row r="353" spans="2:6">
      <c r="B353" s="93" t="s">
        <v>1101</v>
      </c>
      <c r="C353" s="6" t="s">
        <v>615</v>
      </c>
      <c r="D353" s="90">
        <v>1</v>
      </c>
      <c r="E353" s="90" t="s">
        <v>113</v>
      </c>
      <c r="F353" s="90" t="s">
        <v>113</v>
      </c>
    </row>
    <row r="354" spans="2:6">
      <c r="B354" s="93" t="s">
        <v>1102</v>
      </c>
      <c r="C354" s="6" t="s">
        <v>616</v>
      </c>
      <c r="D354" s="90">
        <v>4</v>
      </c>
      <c r="E354" s="90" t="s">
        <v>113</v>
      </c>
      <c r="F354" s="90" t="s">
        <v>113</v>
      </c>
    </row>
    <row r="355" spans="2:6">
      <c r="B355" s="93" t="s">
        <v>1103</v>
      </c>
      <c r="C355" s="6" t="s">
        <v>617</v>
      </c>
      <c r="D355" s="90">
        <v>1</v>
      </c>
      <c r="E355" s="90" t="s">
        <v>113</v>
      </c>
      <c r="F355" s="90" t="s">
        <v>113</v>
      </c>
    </row>
    <row r="356" spans="2:6">
      <c r="B356" s="93" t="s">
        <v>1104</v>
      </c>
      <c r="C356" s="6" t="s">
        <v>618</v>
      </c>
      <c r="D356" s="90">
        <v>1</v>
      </c>
      <c r="E356" s="90" t="s">
        <v>113</v>
      </c>
      <c r="F356" s="90" t="s">
        <v>113</v>
      </c>
    </row>
    <row r="357" spans="2:6">
      <c r="B357" s="93" t="s">
        <v>1105</v>
      </c>
      <c r="C357" s="6" t="s">
        <v>402</v>
      </c>
      <c r="D357" s="90">
        <v>5</v>
      </c>
      <c r="E357" s="90" t="s">
        <v>113</v>
      </c>
      <c r="F357" s="90" t="s">
        <v>113</v>
      </c>
    </row>
    <row r="358" spans="2:6">
      <c r="B358" s="93" t="s">
        <v>1106</v>
      </c>
      <c r="C358" s="6" t="s">
        <v>619</v>
      </c>
      <c r="D358" s="90">
        <v>5</v>
      </c>
      <c r="E358" s="90" t="s">
        <v>113</v>
      </c>
      <c r="F358" s="90" t="s">
        <v>113</v>
      </c>
    </row>
    <row r="359" spans="2:6">
      <c r="B359" s="93" t="s">
        <v>1107</v>
      </c>
      <c r="C359" s="6" t="s">
        <v>620</v>
      </c>
      <c r="D359" s="90">
        <v>5</v>
      </c>
      <c r="E359" s="90" t="s">
        <v>113</v>
      </c>
      <c r="F359" s="90" t="s">
        <v>113</v>
      </c>
    </row>
    <row r="360" spans="2:6">
      <c r="B360" s="93" t="s">
        <v>1108</v>
      </c>
      <c r="C360" s="6" t="s">
        <v>621</v>
      </c>
      <c r="D360" s="90">
        <v>1</v>
      </c>
      <c r="E360" s="90" t="s">
        <v>113</v>
      </c>
      <c r="F360" s="90" t="s">
        <v>113</v>
      </c>
    </row>
    <row r="361" spans="2:6">
      <c r="B361" s="93" t="s">
        <v>1109</v>
      </c>
      <c r="C361" s="6" t="s">
        <v>622</v>
      </c>
      <c r="D361" s="90">
        <v>4</v>
      </c>
      <c r="E361" s="90" t="s">
        <v>113</v>
      </c>
      <c r="F361" s="90" t="s">
        <v>113</v>
      </c>
    </row>
    <row r="362" spans="2:6">
      <c r="B362" s="93" t="s">
        <v>1110</v>
      </c>
      <c r="C362" s="6" t="s">
        <v>623</v>
      </c>
      <c r="D362" s="90">
        <v>4</v>
      </c>
      <c r="E362" s="90" t="s">
        <v>113</v>
      </c>
      <c r="F362" s="90" t="s">
        <v>113</v>
      </c>
    </row>
    <row r="363" spans="2:6">
      <c r="B363" s="93" t="s">
        <v>1111</v>
      </c>
      <c r="C363" s="6" t="s">
        <v>624</v>
      </c>
      <c r="D363" s="90">
        <v>2</v>
      </c>
      <c r="E363" s="90" t="s">
        <v>113</v>
      </c>
      <c r="F363" s="90" t="s">
        <v>113</v>
      </c>
    </row>
    <row r="364" spans="2:6">
      <c r="B364" s="93" t="s">
        <v>1112</v>
      </c>
      <c r="C364" s="6" t="s">
        <v>625</v>
      </c>
      <c r="D364" s="90">
        <v>3</v>
      </c>
      <c r="E364" s="90" t="s">
        <v>113</v>
      </c>
      <c r="F364" s="90" t="s">
        <v>113</v>
      </c>
    </row>
    <row r="365" spans="2:6">
      <c r="B365" s="93" t="s">
        <v>1113</v>
      </c>
      <c r="C365" s="6" t="s">
        <v>626</v>
      </c>
      <c r="D365" s="90">
        <v>20</v>
      </c>
      <c r="E365" s="90">
        <v>7</v>
      </c>
      <c r="F365" s="90">
        <v>13</v>
      </c>
    </row>
    <row r="366" spans="2:6">
      <c r="B366" s="93" t="s">
        <v>1114</v>
      </c>
      <c r="C366" s="6" t="s">
        <v>627</v>
      </c>
      <c r="D366" s="90">
        <v>4</v>
      </c>
      <c r="E366" s="90" t="s">
        <v>113</v>
      </c>
      <c r="F366" s="90" t="s">
        <v>113</v>
      </c>
    </row>
    <row r="367" spans="2:6">
      <c r="B367" s="93" t="s">
        <v>1115</v>
      </c>
      <c r="C367" s="6" t="s">
        <v>628</v>
      </c>
      <c r="D367" s="90">
        <v>2</v>
      </c>
      <c r="E367" s="90" t="s">
        <v>113</v>
      </c>
      <c r="F367" s="90" t="s">
        <v>113</v>
      </c>
    </row>
    <row r="368" spans="2:6">
      <c r="B368" s="93" t="s">
        <v>1116</v>
      </c>
      <c r="C368" s="6" t="s">
        <v>629</v>
      </c>
      <c r="D368" s="90">
        <v>39</v>
      </c>
      <c r="E368" s="90">
        <v>19</v>
      </c>
      <c r="F368" s="90">
        <v>20</v>
      </c>
    </row>
    <row r="369" spans="2:6">
      <c r="B369" s="93" t="s">
        <v>1117</v>
      </c>
      <c r="C369" s="6" t="s">
        <v>630</v>
      </c>
      <c r="D369" s="90">
        <v>1</v>
      </c>
      <c r="E369" s="90" t="s">
        <v>113</v>
      </c>
      <c r="F369" s="90" t="s">
        <v>113</v>
      </c>
    </row>
    <row r="370" spans="2:6">
      <c r="B370" s="93" t="s">
        <v>1118</v>
      </c>
      <c r="C370" s="6" t="s">
        <v>631</v>
      </c>
      <c r="D370" s="90">
        <v>1</v>
      </c>
      <c r="E370" s="90" t="s">
        <v>113</v>
      </c>
      <c r="F370" s="90" t="s">
        <v>113</v>
      </c>
    </row>
    <row r="371" spans="2:6">
      <c r="B371" s="93" t="s">
        <v>1119</v>
      </c>
      <c r="C371" s="6" t="s">
        <v>632</v>
      </c>
      <c r="D371" s="90">
        <v>4</v>
      </c>
      <c r="E371" s="90" t="s">
        <v>113</v>
      </c>
      <c r="F371" s="90" t="s">
        <v>113</v>
      </c>
    </row>
    <row r="372" spans="2:6">
      <c r="B372" s="93" t="s">
        <v>1120</v>
      </c>
      <c r="C372" s="6" t="s">
        <v>633</v>
      </c>
      <c r="D372" s="90">
        <v>21</v>
      </c>
      <c r="E372" s="90">
        <v>9</v>
      </c>
      <c r="F372" s="90">
        <v>12</v>
      </c>
    </row>
    <row r="373" spans="2:6">
      <c r="B373" s="93" t="s">
        <v>1121</v>
      </c>
      <c r="C373" s="6" t="s">
        <v>634</v>
      </c>
      <c r="D373" s="90">
        <v>1</v>
      </c>
      <c r="E373" s="90" t="s">
        <v>113</v>
      </c>
      <c r="F373" s="90" t="s">
        <v>113</v>
      </c>
    </row>
    <row r="374" spans="2:6">
      <c r="B374" s="93" t="s">
        <v>1122</v>
      </c>
      <c r="C374" s="6" t="s">
        <v>465</v>
      </c>
      <c r="D374" s="90">
        <v>2</v>
      </c>
      <c r="E374" s="90" t="s">
        <v>113</v>
      </c>
      <c r="F374" s="90" t="s">
        <v>113</v>
      </c>
    </row>
    <row r="375" spans="2:6">
      <c r="B375" s="93" t="s">
        <v>1123</v>
      </c>
      <c r="C375" s="6" t="s">
        <v>635</v>
      </c>
      <c r="D375" s="90">
        <v>10</v>
      </c>
      <c r="E375" s="90">
        <v>3</v>
      </c>
      <c r="F375" s="90">
        <v>7</v>
      </c>
    </row>
    <row r="376" spans="2:6">
      <c r="B376" s="93" t="s">
        <v>1124</v>
      </c>
      <c r="C376" s="6" t="s">
        <v>636</v>
      </c>
      <c r="D376" s="90">
        <v>10</v>
      </c>
      <c r="E376" s="90" t="s">
        <v>113</v>
      </c>
      <c r="F376" s="90" t="s">
        <v>113</v>
      </c>
    </row>
    <row r="377" spans="2:6">
      <c r="B377" s="93" t="s">
        <v>1125</v>
      </c>
      <c r="C377" s="6" t="s">
        <v>637</v>
      </c>
      <c r="D377" s="90">
        <v>1</v>
      </c>
      <c r="E377" s="90" t="s">
        <v>113</v>
      </c>
      <c r="F377" s="90" t="s">
        <v>113</v>
      </c>
    </row>
    <row r="378" spans="2:6">
      <c r="B378" s="93" t="s">
        <v>1126</v>
      </c>
      <c r="C378" s="6" t="s">
        <v>638</v>
      </c>
      <c r="D378" s="90">
        <v>23</v>
      </c>
      <c r="E378" s="90">
        <v>14</v>
      </c>
      <c r="F378" s="90">
        <v>9</v>
      </c>
    </row>
    <row r="379" spans="2:6">
      <c r="B379" s="93" t="s">
        <v>1127</v>
      </c>
      <c r="C379" s="6" t="s">
        <v>639</v>
      </c>
      <c r="D379" s="90">
        <v>6</v>
      </c>
      <c r="E379" s="90" t="s">
        <v>113</v>
      </c>
      <c r="F379" s="90" t="s">
        <v>113</v>
      </c>
    </row>
    <row r="380" spans="2:6">
      <c r="B380" s="93" t="s">
        <v>1128</v>
      </c>
      <c r="C380" s="6" t="s">
        <v>640</v>
      </c>
      <c r="D380" s="90">
        <v>3</v>
      </c>
      <c r="E380" s="90" t="s">
        <v>113</v>
      </c>
      <c r="F380" s="90" t="s">
        <v>113</v>
      </c>
    </row>
    <row r="381" spans="2:6">
      <c r="B381" s="93" t="s">
        <v>1129</v>
      </c>
      <c r="C381" s="6" t="s">
        <v>641</v>
      </c>
      <c r="D381" s="90">
        <v>6</v>
      </c>
      <c r="E381" s="90" t="s">
        <v>113</v>
      </c>
      <c r="F381" s="90" t="s">
        <v>113</v>
      </c>
    </row>
    <row r="382" spans="2:6">
      <c r="B382" s="93" t="s">
        <v>1130</v>
      </c>
      <c r="C382" s="6" t="s">
        <v>642</v>
      </c>
      <c r="D382" s="90">
        <v>3</v>
      </c>
      <c r="E382" s="90" t="s">
        <v>113</v>
      </c>
      <c r="F382" s="90" t="s">
        <v>113</v>
      </c>
    </row>
    <row r="383" spans="2:6">
      <c r="B383" s="93" t="s">
        <v>1131</v>
      </c>
      <c r="C383" s="6" t="s">
        <v>643</v>
      </c>
      <c r="D383" s="90">
        <v>1</v>
      </c>
      <c r="E383" s="90" t="s">
        <v>113</v>
      </c>
      <c r="F383" s="90" t="s">
        <v>113</v>
      </c>
    </row>
    <row r="384" spans="2:6">
      <c r="B384" s="93" t="s">
        <v>1132</v>
      </c>
      <c r="C384" s="6" t="s">
        <v>585</v>
      </c>
      <c r="D384" s="90">
        <v>5</v>
      </c>
      <c r="E384" s="90" t="s">
        <v>113</v>
      </c>
      <c r="F384" s="90" t="s">
        <v>113</v>
      </c>
    </row>
    <row r="385" spans="2:6">
      <c r="B385" s="93" t="s">
        <v>1133</v>
      </c>
      <c r="C385" s="6" t="s">
        <v>584</v>
      </c>
      <c r="D385" s="90">
        <v>4</v>
      </c>
      <c r="E385" s="90" t="s">
        <v>113</v>
      </c>
      <c r="F385" s="90" t="s">
        <v>113</v>
      </c>
    </row>
    <row r="386" spans="2:6">
      <c r="B386" s="93" t="s">
        <v>1134</v>
      </c>
      <c r="C386" s="6" t="s">
        <v>644</v>
      </c>
      <c r="D386" s="90">
        <v>5</v>
      </c>
      <c r="E386" s="90" t="s">
        <v>113</v>
      </c>
      <c r="F386" s="90" t="s">
        <v>113</v>
      </c>
    </row>
    <row r="387" spans="2:6">
      <c r="B387" s="93" t="s">
        <v>1135</v>
      </c>
      <c r="C387" s="6" t="s">
        <v>645</v>
      </c>
      <c r="D387" s="90">
        <v>291</v>
      </c>
      <c r="E387" s="90">
        <v>131</v>
      </c>
      <c r="F387" s="90">
        <v>160</v>
      </c>
    </row>
    <row r="388" spans="2:6">
      <c r="B388" s="93" t="s">
        <v>1136</v>
      </c>
      <c r="C388" s="6" t="s">
        <v>646</v>
      </c>
      <c r="D388" s="90">
        <v>1</v>
      </c>
      <c r="E388" s="90" t="s">
        <v>113</v>
      </c>
      <c r="F388" s="90" t="s">
        <v>113</v>
      </c>
    </row>
    <row r="389" spans="2:6">
      <c r="B389" s="93" t="s">
        <v>1137</v>
      </c>
      <c r="C389" s="6" t="s">
        <v>647</v>
      </c>
      <c r="D389" s="90">
        <v>12</v>
      </c>
      <c r="E389" s="90" t="s">
        <v>113</v>
      </c>
      <c r="F389" s="90" t="s">
        <v>113</v>
      </c>
    </row>
    <row r="390" spans="2:6">
      <c r="B390" s="93" t="s">
        <v>1138</v>
      </c>
      <c r="C390" s="6" t="s">
        <v>648</v>
      </c>
      <c r="D390" s="90">
        <v>3</v>
      </c>
      <c r="E390" s="90" t="s">
        <v>113</v>
      </c>
      <c r="F390" s="90" t="s">
        <v>113</v>
      </c>
    </row>
    <row r="391" spans="2:6">
      <c r="B391" s="93" t="s">
        <v>1139</v>
      </c>
      <c r="C391" s="6" t="s">
        <v>649</v>
      </c>
      <c r="D391" s="90">
        <v>45</v>
      </c>
      <c r="E391" s="90">
        <v>21</v>
      </c>
      <c r="F391" s="90">
        <v>24</v>
      </c>
    </row>
    <row r="392" spans="2:6">
      <c r="B392" s="93" t="s">
        <v>1140</v>
      </c>
      <c r="C392" s="6" t="s">
        <v>650</v>
      </c>
      <c r="D392" s="90">
        <v>3</v>
      </c>
      <c r="E392" s="90" t="s">
        <v>113</v>
      </c>
      <c r="F392" s="90" t="s">
        <v>113</v>
      </c>
    </row>
    <row r="393" spans="2:6">
      <c r="B393" s="93" t="s">
        <v>1141</v>
      </c>
      <c r="C393" s="6" t="s">
        <v>651</v>
      </c>
      <c r="D393" s="90">
        <v>19</v>
      </c>
      <c r="E393" s="90">
        <v>11</v>
      </c>
      <c r="F393" s="90">
        <v>8</v>
      </c>
    </row>
    <row r="394" spans="2:6">
      <c r="B394" s="93" t="s">
        <v>1142</v>
      </c>
      <c r="C394" s="6" t="s">
        <v>483</v>
      </c>
      <c r="D394" s="90">
        <v>3</v>
      </c>
      <c r="E394" s="90" t="s">
        <v>113</v>
      </c>
      <c r="F394" s="90" t="s">
        <v>113</v>
      </c>
    </row>
    <row r="395" spans="2:6">
      <c r="B395" s="93" t="s">
        <v>1143</v>
      </c>
      <c r="C395" s="6" t="s">
        <v>652</v>
      </c>
      <c r="D395" s="90">
        <v>11</v>
      </c>
      <c r="E395" s="90">
        <v>6</v>
      </c>
      <c r="F395" s="90">
        <v>5</v>
      </c>
    </row>
    <row r="396" spans="2:6">
      <c r="B396" s="93" t="s">
        <v>1144</v>
      </c>
      <c r="C396" s="6" t="s">
        <v>155</v>
      </c>
      <c r="D396" s="90">
        <v>5</v>
      </c>
      <c r="E396" s="90" t="s">
        <v>113</v>
      </c>
      <c r="F396" s="90" t="s">
        <v>113</v>
      </c>
    </row>
    <row r="397" spans="2:6">
      <c r="B397" s="93" t="s">
        <v>1145</v>
      </c>
      <c r="C397" s="6" t="s">
        <v>653</v>
      </c>
      <c r="D397" s="90">
        <v>5</v>
      </c>
      <c r="E397" s="90" t="s">
        <v>113</v>
      </c>
      <c r="F397" s="90" t="s">
        <v>113</v>
      </c>
    </row>
    <row r="398" spans="2:6">
      <c r="B398" s="93" t="s">
        <v>1146</v>
      </c>
      <c r="C398" s="6" t="s">
        <v>654</v>
      </c>
      <c r="D398" s="90">
        <v>3</v>
      </c>
      <c r="E398" s="90" t="s">
        <v>113</v>
      </c>
      <c r="F398" s="90" t="s">
        <v>113</v>
      </c>
    </row>
    <row r="399" spans="2:6">
      <c r="B399" s="93" t="s">
        <v>1147</v>
      </c>
      <c r="C399" s="6" t="s">
        <v>655</v>
      </c>
      <c r="D399" s="90">
        <v>1</v>
      </c>
      <c r="E399" s="90" t="s">
        <v>113</v>
      </c>
      <c r="F399" s="90" t="s">
        <v>113</v>
      </c>
    </row>
    <row r="400" spans="2:6">
      <c r="B400" s="93" t="s">
        <v>1148</v>
      </c>
      <c r="C400" s="6" t="s">
        <v>656</v>
      </c>
      <c r="D400" s="90">
        <v>2</v>
      </c>
      <c r="E400" s="90" t="s">
        <v>113</v>
      </c>
      <c r="F400" s="90" t="s">
        <v>113</v>
      </c>
    </row>
    <row r="401" spans="2:6">
      <c r="B401" s="93" t="s">
        <v>1149</v>
      </c>
      <c r="C401" s="6" t="s">
        <v>657</v>
      </c>
      <c r="D401" s="90">
        <v>2</v>
      </c>
      <c r="E401" s="90" t="s">
        <v>113</v>
      </c>
      <c r="F401" s="90" t="s">
        <v>113</v>
      </c>
    </row>
    <row r="402" spans="2:6">
      <c r="B402" s="93" t="s">
        <v>1150</v>
      </c>
      <c r="C402" s="6" t="s">
        <v>584</v>
      </c>
      <c r="D402" s="90">
        <v>4</v>
      </c>
      <c r="E402" s="90" t="s">
        <v>113</v>
      </c>
      <c r="F402" s="90" t="s">
        <v>113</v>
      </c>
    </row>
    <row r="403" spans="2:6">
      <c r="B403" s="93" t="s">
        <v>1151</v>
      </c>
      <c r="C403" s="6" t="s">
        <v>658</v>
      </c>
      <c r="D403" s="90">
        <v>2</v>
      </c>
      <c r="E403" s="90" t="s">
        <v>113</v>
      </c>
      <c r="F403" s="90" t="s">
        <v>113</v>
      </c>
    </row>
    <row r="404" spans="2:6">
      <c r="B404" s="93" t="s">
        <v>1152</v>
      </c>
      <c r="C404" s="6" t="s">
        <v>659</v>
      </c>
      <c r="D404" s="90">
        <v>4</v>
      </c>
      <c r="E404" s="90" t="s">
        <v>113</v>
      </c>
      <c r="F404" s="90" t="s">
        <v>113</v>
      </c>
    </row>
    <row r="405" spans="2:6">
      <c r="B405" s="93" t="s">
        <v>1153</v>
      </c>
      <c r="C405" s="6" t="s">
        <v>660</v>
      </c>
      <c r="D405" s="90">
        <v>2</v>
      </c>
      <c r="E405" s="90" t="s">
        <v>113</v>
      </c>
      <c r="F405" s="90" t="s">
        <v>113</v>
      </c>
    </row>
    <row r="406" spans="2:6">
      <c r="B406" s="93" t="s">
        <v>1154</v>
      </c>
      <c r="C406" s="6" t="s">
        <v>661</v>
      </c>
      <c r="D406" s="90">
        <v>49</v>
      </c>
      <c r="E406" s="90">
        <v>26</v>
      </c>
      <c r="F406" s="90">
        <v>23</v>
      </c>
    </row>
    <row r="407" spans="2:6">
      <c r="B407" s="93" t="s">
        <v>1155</v>
      </c>
      <c r="C407" s="6" t="s">
        <v>620</v>
      </c>
      <c r="D407" s="90">
        <v>22</v>
      </c>
      <c r="E407" s="90">
        <v>12</v>
      </c>
      <c r="F407" s="90">
        <v>10</v>
      </c>
    </row>
    <row r="408" spans="2:6">
      <c r="B408" s="93" t="s">
        <v>1156</v>
      </c>
      <c r="C408" s="6" t="s">
        <v>662</v>
      </c>
      <c r="D408" s="90">
        <v>5</v>
      </c>
      <c r="E408" s="90" t="s">
        <v>113</v>
      </c>
      <c r="F408" s="90" t="s">
        <v>113</v>
      </c>
    </row>
    <row r="409" spans="2:6">
      <c r="B409" s="93" t="s">
        <v>1157</v>
      </c>
      <c r="C409" s="6" t="s">
        <v>584</v>
      </c>
      <c r="D409" s="90">
        <v>2</v>
      </c>
      <c r="E409" s="90" t="s">
        <v>113</v>
      </c>
      <c r="F409" s="90" t="s">
        <v>113</v>
      </c>
    </row>
    <row r="410" spans="2:6">
      <c r="B410" s="93" t="s">
        <v>1158</v>
      </c>
      <c r="C410" s="6" t="s">
        <v>584</v>
      </c>
      <c r="D410" s="90">
        <v>1</v>
      </c>
      <c r="E410" s="90" t="s">
        <v>113</v>
      </c>
      <c r="F410" s="90" t="s">
        <v>113</v>
      </c>
    </row>
    <row r="411" spans="2:6">
      <c r="B411" s="93" t="s">
        <v>1159</v>
      </c>
      <c r="C411" s="6" t="s">
        <v>663</v>
      </c>
      <c r="D411" s="90">
        <v>1</v>
      </c>
      <c r="E411" s="90" t="s">
        <v>113</v>
      </c>
      <c r="F411" s="90" t="s">
        <v>113</v>
      </c>
    </row>
    <row r="412" spans="2:6">
      <c r="B412" s="93" t="s">
        <v>1160</v>
      </c>
      <c r="C412" s="6" t="s">
        <v>664</v>
      </c>
      <c r="D412" s="90">
        <v>9</v>
      </c>
      <c r="E412" s="90" t="s">
        <v>113</v>
      </c>
      <c r="F412" s="90" t="s">
        <v>113</v>
      </c>
    </row>
    <row r="413" spans="2:6">
      <c r="B413" s="93" t="s">
        <v>1161</v>
      </c>
      <c r="C413" s="6" t="s">
        <v>665</v>
      </c>
      <c r="D413" s="90">
        <v>2</v>
      </c>
      <c r="E413" s="90" t="s">
        <v>113</v>
      </c>
      <c r="F413" s="90" t="s">
        <v>113</v>
      </c>
    </row>
    <row r="414" spans="2:6">
      <c r="B414" s="93" t="s">
        <v>1162</v>
      </c>
      <c r="C414" s="6" t="s">
        <v>666</v>
      </c>
      <c r="D414" s="90">
        <v>1</v>
      </c>
      <c r="E414" s="90" t="s">
        <v>113</v>
      </c>
      <c r="F414" s="90" t="s">
        <v>113</v>
      </c>
    </row>
    <row r="415" spans="2:6">
      <c r="B415" s="93" t="s">
        <v>1163</v>
      </c>
      <c r="C415" s="6" t="s">
        <v>667</v>
      </c>
      <c r="D415" s="90">
        <v>4</v>
      </c>
      <c r="E415" s="90" t="s">
        <v>113</v>
      </c>
      <c r="F415" s="90" t="s">
        <v>113</v>
      </c>
    </row>
    <row r="416" spans="2:6">
      <c r="B416" s="93" t="s">
        <v>1164</v>
      </c>
      <c r="C416" s="6" t="s">
        <v>668</v>
      </c>
      <c r="D416" s="90">
        <v>3</v>
      </c>
      <c r="E416" s="90" t="s">
        <v>113</v>
      </c>
      <c r="F416" s="90" t="s">
        <v>113</v>
      </c>
    </row>
    <row r="417" spans="2:6">
      <c r="B417" s="93" t="s">
        <v>1165</v>
      </c>
      <c r="C417" s="6" t="s">
        <v>669</v>
      </c>
      <c r="D417" s="90">
        <v>3</v>
      </c>
      <c r="E417" s="90" t="s">
        <v>113</v>
      </c>
      <c r="F417" s="90" t="s">
        <v>113</v>
      </c>
    </row>
    <row r="418" spans="2:6">
      <c r="B418" s="93" t="s">
        <v>1166</v>
      </c>
      <c r="C418" s="6" t="s">
        <v>437</v>
      </c>
      <c r="D418" s="90">
        <v>5</v>
      </c>
      <c r="E418" s="90" t="s">
        <v>113</v>
      </c>
      <c r="F418" s="90" t="s">
        <v>113</v>
      </c>
    </row>
    <row r="419" spans="2:6">
      <c r="B419" s="93" t="s">
        <v>1167</v>
      </c>
      <c r="C419" s="6" t="s">
        <v>670</v>
      </c>
      <c r="D419" s="90">
        <v>2</v>
      </c>
      <c r="E419" s="90" t="s">
        <v>113</v>
      </c>
      <c r="F419" s="90" t="s">
        <v>113</v>
      </c>
    </row>
    <row r="420" spans="2:6">
      <c r="B420" s="93" t="s">
        <v>1168</v>
      </c>
      <c r="C420" s="6" t="s">
        <v>671</v>
      </c>
      <c r="D420" s="90">
        <v>31</v>
      </c>
      <c r="E420" s="90">
        <v>14</v>
      </c>
      <c r="F420" s="90">
        <v>17</v>
      </c>
    </row>
    <row r="421" spans="2:6">
      <c r="B421" s="93" t="s">
        <v>1169</v>
      </c>
      <c r="C421" s="6" t="s">
        <v>265</v>
      </c>
      <c r="D421" s="90">
        <v>3</v>
      </c>
      <c r="E421" s="90" t="s">
        <v>113</v>
      </c>
      <c r="F421" s="90" t="s">
        <v>113</v>
      </c>
    </row>
    <row r="422" spans="2:6">
      <c r="B422" s="93" t="s">
        <v>1170</v>
      </c>
      <c r="C422" s="6" t="s">
        <v>672</v>
      </c>
      <c r="D422" s="90">
        <v>3</v>
      </c>
      <c r="E422" s="90" t="s">
        <v>113</v>
      </c>
      <c r="F422" s="90" t="s">
        <v>113</v>
      </c>
    </row>
    <row r="423" spans="2:6">
      <c r="B423" s="93" t="s">
        <v>1171</v>
      </c>
      <c r="C423" s="6" t="s">
        <v>673</v>
      </c>
      <c r="D423" s="90">
        <v>6</v>
      </c>
      <c r="E423" s="90" t="s">
        <v>113</v>
      </c>
      <c r="F423" s="90" t="s">
        <v>113</v>
      </c>
    </row>
    <row r="424" spans="2:6">
      <c r="B424" s="93" t="s">
        <v>1172</v>
      </c>
      <c r="C424" s="6" t="s">
        <v>674</v>
      </c>
      <c r="D424" s="90">
        <v>1</v>
      </c>
      <c r="E424" s="90" t="s">
        <v>113</v>
      </c>
      <c r="F424" s="90" t="s">
        <v>113</v>
      </c>
    </row>
    <row r="425" spans="2:6">
      <c r="B425" s="93" t="s">
        <v>1173</v>
      </c>
      <c r="C425" s="6" t="s">
        <v>675</v>
      </c>
      <c r="D425" s="90">
        <v>10</v>
      </c>
      <c r="E425" s="90" t="s">
        <v>113</v>
      </c>
      <c r="F425" s="90" t="s">
        <v>113</v>
      </c>
    </row>
    <row r="426" spans="2:6">
      <c r="B426" s="93" t="s">
        <v>1174</v>
      </c>
      <c r="C426" s="6" t="s">
        <v>676</v>
      </c>
      <c r="D426" s="90">
        <v>23</v>
      </c>
      <c r="E426" s="90">
        <v>12</v>
      </c>
      <c r="F426" s="90">
        <v>11</v>
      </c>
    </row>
    <row r="427" spans="2:6">
      <c r="B427" s="93" t="s">
        <v>1175</v>
      </c>
      <c r="C427" s="6" t="s">
        <v>677</v>
      </c>
      <c r="D427" s="90">
        <v>3</v>
      </c>
      <c r="E427" s="90" t="s">
        <v>113</v>
      </c>
      <c r="F427" s="90" t="s">
        <v>113</v>
      </c>
    </row>
    <row r="428" spans="2:6">
      <c r="B428" s="93" t="s">
        <v>1176</v>
      </c>
      <c r="C428" s="6" t="s">
        <v>656</v>
      </c>
      <c r="D428" s="90">
        <v>8</v>
      </c>
      <c r="E428" s="90">
        <v>3</v>
      </c>
      <c r="F428" s="90">
        <v>5</v>
      </c>
    </row>
    <row r="429" spans="2:6">
      <c r="B429" s="93" t="s">
        <v>1177</v>
      </c>
      <c r="C429" s="6" t="s">
        <v>678</v>
      </c>
      <c r="D429" s="90">
        <v>4</v>
      </c>
      <c r="E429" s="90" t="s">
        <v>113</v>
      </c>
      <c r="F429" s="90" t="s">
        <v>113</v>
      </c>
    </row>
    <row r="430" spans="2:6">
      <c r="B430" s="93" t="s">
        <v>1178</v>
      </c>
      <c r="C430" s="6" t="s">
        <v>577</v>
      </c>
      <c r="D430" s="90">
        <v>2</v>
      </c>
      <c r="E430" s="90" t="s">
        <v>113</v>
      </c>
      <c r="F430" s="90" t="s">
        <v>113</v>
      </c>
    </row>
    <row r="431" spans="2:6">
      <c r="B431" s="93" t="s">
        <v>1179</v>
      </c>
      <c r="C431" s="6" t="s">
        <v>679</v>
      </c>
      <c r="D431" s="90">
        <v>25</v>
      </c>
      <c r="E431" s="90">
        <v>10</v>
      </c>
      <c r="F431" s="90">
        <v>15</v>
      </c>
    </row>
    <row r="432" spans="2:6">
      <c r="B432" s="93" t="s">
        <v>1180</v>
      </c>
      <c r="C432" s="6" t="s">
        <v>680</v>
      </c>
      <c r="D432" s="90">
        <v>1</v>
      </c>
      <c r="E432" s="90" t="s">
        <v>113</v>
      </c>
      <c r="F432" s="90" t="s">
        <v>113</v>
      </c>
    </row>
    <row r="433" spans="2:6">
      <c r="B433" s="93" t="s">
        <v>1181</v>
      </c>
      <c r="C433" s="6" t="s">
        <v>681</v>
      </c>
      <c r="D433" s="90">
        <v>4</v>
      </c>
      <c r="E433" s="90" t="s">
        <v>113</v>
      </c>
      <c r="F433" s="90" t="s">
        <v>113</v>
      </c>
    </row>
    <row r="434" spans="2:6">
      <c r="B434" s="93" t="s">
        <v>1182</v>
      </c>
      <c r="C434" s="6" t="s">
        <v>682</v>
      </c>
      <c r="D434" s="90">
        <v>11</v>
      </c>
      <c r="E434" s="90" t="s">
        <v>113</v>
      </c>
      <c r="F434" s="90" t="s">
        <v>113</v>
      </c>
    </row>
    <row r="435" spans="2:6">
      <c r="B435" s="93" t="s">
        <v>1183</v>
      </c>
      <c r="C435" s="6" t="s">
        <v>683</v>
      </c>
      <c r="D435" s="90">
        <v>17</v>
      </c>
      <c r="E435" s="90">
        <v>8</v>
      </c>
      <c r="F435" s="90">
        <v>9</v>
      </c>
    </row>
    <row r="436" spans="2:6">
      <c r="B436" s="93" t="s">
        <v>1184</v>
      </c>
      <c r="C436" s="6" t="s">
        <v>684</v>
      </c>
      <c r="D436" s="90">
        <v>24</v>
      </c>
      <c r="E436" s="90">
        <v>14</v>
      </c>
      <c r="F436" s="90">
        <v>10</v>
      </c>
    </row>
    <row r="437" spans="2:6">
      <c r="B437" s="93" t="s">
        <v>1185</v>
      </c>
      <c r="C437" s="6" t="s">
        <v>685</v>
      </c>
      <c r="D437" s="90">
        <v>4</v>
      </c>
      <c r="E437" s="90" t="s">
        <v>113</v>
      </c>
      <c r="F437" s="90" t="s">
        <v>113</v>
      </c>
    </row>
    <row r="438" spans="2:6">
      <c r="B438" s="93" t="s">
        <v>1186</v>
      </c>
      <c r="C438" s="6" t="s">
        <v>686</v>
      </c>
      <c r="D438" s="90">
        <v>1</v>
      </c>
      <c r="E438" s="90" t="s">
        <v>113</v>
      </c>
      <c r="F438" s="90" t="s">
        <v>113</v>
      </c>
    </row>
    <row r="439" spans="2:6">
      <c r="B439" s="93" t="s">
        <v>1187</v>
      </c>
      <c r="C439" s="6" t="s">
        <v>687</v>
      </c>
      <c r="D439" s="90">
        <v>51</v>
      </c>
      <c r="E439" s="90">
        <v>24</v>
      </c>
      <c r="F439" s="90">
        <v>27</v>
      </c>
    </row>
    <row r="440" spans="2:6">
      <c r="B440" s="93" t="s">
        <v>1188</v>
      </c>
      <c r="C440" s="6" t="s">
        <v>688</v>
      </c>
      <c r="D440" s="90">
        <v>4</v>
      </c>
      <c r="E440" s="90" t="s">
        <v>113</v>
      </c>
      <c r="F440" s="90" t="s">
        <v>113</v>
      </c>
    </row>
    <row r="441" spans="2:6">
      <c r="B441" s="93" t="s">
        <v>1189</v>
      </c>
      <c r="C441" s="6" t="s">
        <v>689</v>
      </c>
      <c r="D441" s="90">
        <v>42</v>
      </c>
      <c r="E441" s="90">
        <v>17</v>
      </c>
      <c r="F441" s="90">
        <v>25</v>
      </c>
    </row>
    <row r="442" spans="2:6">
      <c r="B442" s="93" t="s">
        <v>1190</v>
      </c>
      <c r="C442" s="6" t="s">
        <v>690</v>
      </c>
      <c r="D442" s="90">
        <v>18</v>
      </c>
      <c r="E442" s="90">
        <v>7</v>
      </c>
      <c r="F442" s="90">
        <v>11</v>
      </c>
    </row>
    <row r="443" spans="2:6">
      <c r="B443" s="93" t="s">
        <v>1191</v>
      </c>
      <c r="C443" s="6" t="s">
        <v>584</v>
      </c>
      <c r="D443" s="90">
        <v>2</v>
      </c>
      <c r="E443" s="90" t="s">
        <v>113</v>
      </c>
      <c r="F443" s="90" t="s">
        <v>113</v>
      </c>
    </row>
    <row r="444" spans="2:6">
      <c r="B444" s="93" t="s">
        <v>1192</v>
      </c>
      <c r="C444" s="6" t="s">
        <v>691</v>
      </c>
      <c r="D444" s="90">
        <v>17</v>
      </c>
      <c r="E444" s="90">
        <v>12</v>
      </c>
      <c r="F444" s="90">
        <v>5</v>
      </c>
    </row>
    <row r="445" spans="2:6">
      <c r="B445" s="93" t="s">
        <v>1193</v>
      </c>
      <c r="C445" s="6" t="s">
        <v>692</v>
      </c>
      <c r="D445" s="90">
        <v>6</v>
      </c>
      <c r="E445" s="90" t="s">
        <v>113</v>
      </c>
      <c r="F445" s="90" t="s">
        <v>113</v>
      </c>
    </row>
    <row r="446" spans="2:6">
      <c r="B446" s="93" t="s">
        <v>1194</v>
      </c>
      <c r="C446" s="6" t="s">
        <v>693</v>
      </c>
      <c r="D446" s="90">
        <v>6</v>
      </c>
      <c r="E446" s="90" t="s">
        <v>113</v>
      </c>
      <c r="F446" s="90" t="s">
        <v>113</v>
      </c>
    </row>
    <row r="447" spans="2:6">
      <c r="B447" s="93" t="s">
        <v>1195</v>
      </c>
      <c r="C447" s="6" t="s">
        <v>694</v>
      </c>
      <c r="D447" s="90">
        <v>1</v>
      </c>
      <c r="E447" s="90" t="s">
        <v>113</v>
      </c>
      <c r="F447" s="90" t="s">
        <v>113</v>
      </c>
    </row>
    <row r="448" spans="2:6">
      <c r="B448" s="93" t="s">
        <v>1196</v>
      </c>
      <c r="C448" s="6" t="s">
        <v>695</v>
      </c>
      <c r="D448" s="90">
        <v>2</v>
      </c>
      <c r="E448" s="90" t="s">
        <v>113</v>
      </c>
      <c r="F448" s="90" t="s">
        <v>113</v>
      </c>
    </row>
    <row r="449" spans="2:6">
      <c r="B449" s="93" t="s">
        <v>1197</v>
      </c>
      <c r="C449" s="6" t="s">
        <v>696</v>
      </c>
      <c r="D449" s="90">
        <v>2</v>
      </c>
      <c r="E449" s="90" t="s">
        <v>113</v>
      </c>
      <c r="F449" s="90" t="s">
        <v>113</v>
      </c>
    </row>
    <row r="450" spans="2:6">
      <c r="B450" s="93" t="s">
        <v>1198</v>
      </c>
      <c r="C450" s="6" t="s">
        <v>523</v>
      </c>
      <c r="D450" s="90">
        <v>7</v>
      </c>
      <c r="E450" s="90" t="s">
        <v>113</v>
      </c>
      <c r="F450" s="90" t="s">
        <v>113</v>
      </c>
    </row>
    <row r="451" spans="2:6">
      <c r="B451" s="93" t="s">
        <v>1199</v>
      </c>
      <c r="C451" s="6" t="s">
        <v>697</v>
      </c>
      <c r="D451" s="90">
        <v>3</v>
      </c>
      <c r="E451" s="90" t="s">
        <v>113</v>
      </c>
      <c r="F451" s="90" t="s">
        <v>113</v>
      </c>
    </row>
    <row r="452" spans="2:6">
      <c r="B452" s="93" t="s">
        <v>1200</v>
      </c>
      <c r="C452" s="6" t="s">
        <v>698</v>
      </c>
      <c r="D452" s="90">
        <v>7</v>
      </c>
      <c r="E452" s="90" t="s">
        <v>113</v>
      </c>
      <c r="F452" s="90" t="s">
        <v>113</v>
      </c>
    </row>
    <row r="453" spans="2:6">
      <c r="B453" s="93" t="s">
        <v>1201</v>
      </c>
      <c r="C453" s="6" t="s">
        <v>699</v>
      </c>
      <c r="D453" s="90">
        <v>2</v>
      </c>
      <c r="E453" s="90" t="s">
        <v>113</v>
      </c>
      <c r="F453" s="90" t="s">
        <v>113</v>
      </c>
    </row>
    <row r="454" spans="2:6">
      <c r="B454" s="93" t="s">
        <v>1202</v>
      </c>
      <c r="C454" s="6" t="s">
        <v>700</v>
      </c>
      <c r="D454" s="90">
        <v>3</v>
      </c>
      <c r="E454" s="90" t="s">
        <v>113</v>
      </c>
      <c r="F454" s="90" t="s">
        <v>113</v>
      </c>
    </row>
    <row r="455" spans="2:6">
      <c r="B455" s="93" t="s">
        <v>1203</v>
      </c>
      <c r="C455" s="6" t="s">
        <v>701</v>
      </c>
      <c r="D455" s="90">
        <v>4</v>
      </c>
      <c r="E455" s="90" t="s">
        <v>113</v>
      </c>
      <c r="F455" s="90" t="s">
        <v>113</v>
      </c>
    </row>
    <row r="456" spans="2:6">
      <c r="B456" s="93" t="s">
        <v>1204</v>
      </c>
      <c r="C456" s="6" t="s">
        <v>702</v>
      </c>
      <c r="D456" s="90">
        <v>4</v>
      </c>
      <c r="E456" s="90" t="s">
        <v>113</v>
      </c>
      <c r="F456" s="90" t="s">
        <v>113</v>
      </c>
    </row>
    <row r="457" spans="2:6">
      <c r="B457" s="93" t="s">
        <v>1205</v>
      </c>
      <c r="C457" s="6" t="s">
        <v>703</v>
      </c>
      <c r="D457" s="90">
        <v>5</v>
      </c>
      <c r="E457" s="90" t="s">
        <v>113</v>
      </c>
      <c r="F457" s="90" t="s">
        <v>113</v>
      </c>
    </row>
    <row r="458" spans="2:6">
      <c r="B458" s="93" t="s">
        <v>1206</v>
      </c>
      <c r="C458" s="6" t="s">
        <v>704</v>
      </c>
      <c r="D458" s="90">
        <v>1</v>
      </c>
      <c r="E458" s="90" t="s">
        <v>113</v>
      </c>
      <c r="F458" s="90" t="s">
        <v>113</v>
      </c>
    </row>
    <row r="459" spans="2:6">
      <c r="B459" s="93" t="s">
        <v>1207</v>
      </c>
      <c r="C459" s="6" t="s">
        <v>705</v>
      </c>
      <c r="D459" s="90">
        <v>3</v>
      </c>
      <c r="E459" s="90" t="s">
        <v>113</v>
      </c>
      <c r="F459" s="90" t="s">
        <v>113</v>
      </c>
    </row>
    <row r="460" spans="2:6">
      <c r="B460" s="93" t="s">
        <v>1208</v>
      </c>
      <c r="C460" s="6" t="s">
        <v>706</v>
      </c>
      <c r="D460" s="90">
        <v>4</v>
      </c>
      <c r="E460" s="90" t="s">
        <v>113</v>
      </c>
      <c r="F460" s="90" t="s">
        <v>113</v>
      </c>
    </row>
    <row r="461" spans="2:6">
      <c r="B461" s="93" t="s">
        <v>1209</v>
      </c>
      <c r="C461" s="6" t="s">
        <v>327</v>
      </c>
      <c r="D461" s="90">
        <v>5</v>
      </c>
      <c r="E461" s="90" t="s">
        <v>113</v>
      </c>
      <c r="F461" s="90" t="s">
        <v>113</v>
      </c>
    </row>
    <row r="462" spans="2:6">
      <c r="B462" s="93" t="s">
        <v>1210</v>
      </c>
      <c r="C462" s="6" t="s">
        <v>707</v>
      </c>
      <c r="D462" s="90">
        <v>4</v>
      </c>
      <c r="E462" s="90" t="s">
        <v>113</v>
      </c>
      <c r="F462" s="90" t="s">
        <v>113</v>
      </c>
    </row>
    <row r="463" spans="2:6">
      <c r="B463" s="93" t="s">
        <v>1211</v>
      </c>
      <c r="C463" s="6" t="s">
        <v>708</v>
      </c>
      <c r="D463" s="90">
        <v>3</v>
      </c>
      <c r="E463" s="90" t="s">
        <v>113</v>
      </c>
      <c r="F463" s="90" t="s">
        <v>113</v>
      </c>
    </row>
    <row r="464" spans="2:6">
      <c r="B464" s="93" t="s">
        <v>1212</v>
      </c>
      <c r="C464" s="6" t="s">
        <v>584</v>
      </c>
      <c r="D464" s="90">
        <v>1</v>
      </c>
      <c r="E464" s="90" t="s">
        <v>113</v>
      </c>
      <c r="F464" s="90" t="s">
        <v>113</v>
      </c>
    </row>
    <row r="465" spans="2:6">
      <c r="B465" s="93" t="s">
        <v>1213</v>
      </c>
      <c r="C465" s="6" t="s">
        <v>709</v>
      </c>
      <c r="D465" s="90">
        <v>1</v>
      </c>
      <c r="E465" s="90" t="s">
        <v>113</v>
      </c>
      <c r="F465" s="90" t="s">
        <v>113</v>
      </c>
    </row>
    <row r="466" spans="2:6">
      <c r="B466" s="93" t="s">
        <v>1214</v>
      </c>
      <c r="C466" s="6" t="s">
        <v>710</v>
      </c>
      <c r="D466" s="90">
        <v>3</v>
      </c>
      <c r="E466" s="90" t="s">
        <v>113</v>
      </c>
      <c r="F466" s="90" t="s">
        <v>113</v>
      </c>
    </row>
    <row r="467" spans="2:6">
      <c r="B467" s="93" t="s">
        <v>1215</v>
      </c>
      <c r="C467" s="6" t="s">
        <v>711</v>
      </c>
      <c r="D467" s="90">
        <v>2</v>
      </c>
      <c r="E467" s="90" t="s">
        <v>113</v>
      </c>
      <c r="F467" s="90" t="s">
        <v>113</v>
      </c>
    </row>
    <row r="468" spans="2:6">
      <c r="B468" s="93" t="s">
        <v>1216</v>
      </c>
      <c r="C468" s="6" t="s">
        <v>712</v>
      </c>
      <c r="D468" s="90">
        <v>3</v>
      </c>
      <c r="E468" s="90" t="s">
        <v>113</v>
      </c>
      <c r="F468" s="90" t="s">
        <v>113</v>
      </c>
    </row>
    <row r="469" spans="2:6">
      <c r="B469" s="93" t="s">
        <v>1217</v>
      </c>
      <c r="C469" s="6" t="s">
        <v>713</v>
      </c>
      <c r="D469" s="90">
        <v>1</v>
      </c>
      <c r="E469" s="90" t="s">
        <v>113</v>
      </c>
      <c r="F469" s="90" t="s">
        <v>113</v>
      </c>
    </row>
    <row r="470" spans="2:6">
      <c r="B470" s="93" t="s">
        <v>1218</v>
      </c>
      <c r="C470" s="6" t="s">
        <v>714</v>
      </c>
      <c r="D470" s="90">
        <v>2</v>
      </c>
      <c r="E470" s="90" t="s">
        <v>113</v>
      </c>
      <c r="F470" s="90" t="s">
        <v>113</v>
      </c>
    </row>
    <row r="471" spans="2:6">
      <c r="B471" s="93" t="s">
        <v>1219</v>
      </c>
      <c r="C471" s="6" t="s">
        <v>715</v>
      </c>
      <c r="D471" s="90">
        <v>1</v>
      </c>
      <c r="E471" s="90" t="s">
        <v>113</v>
      </c>
      <c r="F471" s="90" t="s">
        <v>113</v>
      </c>
    </row>
    <row r="472" spans="2:6">
      <c r="B472" s="93" t="s">
        <v>1220</v>
      </c>
      <c r="C472" s="6" t="s">
        <v>716</v>
      </c>
      <c r="D472" s="90">
        <v>13</v>
      </c>
      <c r="E472" s="90" t="s">
        <v>113</v>
      </c>
      <c r="F472" s="90" t="s">
        <v>113</v>
      </c>
    </row>
    <row r="473" spans="2:6">
      <c r="B473" s="93" t="s">
        <v>1221</v>
      </c>
      <c r="C473" s="6" t="s">
        <v>717</v>
      </c>
      <c r="D473" s="90">
        <v>7</v>
      </c>
      <c r="E473" s="90" t="s">
        <v>113</v>
      </c>
      <c r="F473" s="90" t="s">
        <v>113</v>
      </c>
    </row>
    <row r="474" spans="2:6">
      <c r="B474" s="93" t="s">
        <v>1222</v>
      </c>
      <c r="C474" s="6" t="s">
        <v>718</v>
      </c>
      <c r="D474" s="90">
        <v>2</v>
      </c>
      <c r="E474" s="90" t="s">
        <v>113</v>
      </c>
      <c r="F474" s="90" t="s">
        <v>113</v>
      </c>
    </row>
    <row r="475" spans="2:6">
      <c r="B475" s="93" t="s">
        <v>1223</v>
      </c>
      <c r="C475" s="6" t="s">
        <v>719</v>
      </c>
      <c r="D475" s="90">
        <v>4</v>
      </c>
      <c r="E475" s="90" t="s">
        <v>113</v>
      </c>
      <c r="F475" s="90" t="s">
        <v>113</v>
      </c>
    </row>
    <row r="476" spans="2:6">
      <c r="B476" s="93" t="s">
        <v>1224</v>
      </c>
      <c r="C476" s="6" t="s">
        <v>720</v>
      </c>
      <c r="D476" s="90">
        <v>155</v>
      </c>
      <c r="E476" s="90">
        <v>76</v>
      </c>
      <c r="F476" s="90">
        <v>79</v>
      </c>
    </row>
    <row r="477" spans="2:6">
      <c r="B477" s="93" t="s">
        <v>1225</v>
      </c>
      <c r="C477" s="6" t="s">
        <v>721</v>
      </c>
      <c r="D477" s="90">
        <v>2</v>
      </c>
      <c r="E477" s="90" t="s">
        <v>113</v>
      </c>
      <c r="F477" s="90" t="s">
        <v>113</v>
      </c>
    </row>
    <row r="478" spans="2:6">
      <c r="B478" s="93" t="s">
        <v>1226</v>
      </c>
      <c r="C478" s="6" t="s">
        <v>722</v>
      </c>
      <c r="D478" s="90">
        <v>1194</v>
      </c>
      <c r="E478" s="90" t="s">
        <v>113</v>
      </c>
      <c r="F478" s="90" t="s">
        <v>113</v>
      </c>
    </row>
    <row r="479" spans="2:6">
      <c r="B479" s="93" t="s">
        <v>1227</v>
      </c>
      <c r="C479" s="6" t="s">
        <v>723</v>
      </c>
      <c r="D479" s="90">
        <v>1</v>
      </c>
      <c r="E479" s="90" t="s">
        <v>113</v>
      </c>
      <c r="F479" s="90" t="s">
        <v>113</v>
      </c>
    </row>
    <row r="480" spans="2:6">
      <c r="B480" s="93" t="s">
        <v>1228</v>
      </c>
      <c r="C480" s="6" t="s">
        <v>724</v>
      </c>
      <c r="D480" s="90">
        <v>22</v>
      </c>
      <c r="E480" s="90">
        <v>8</v>
      </c>
      <c r="F480" s="90">
        <v>14</v>
      </c>
    </row>
    <row r="481" spans="2:6">
      <c r="B481" s="93" t="s">
        <v>1229</v>
      </c>
      <c r="C481" s="6" t="s">
        <v>725</v>
      </c>
      <c r="D481" s="90">
        <v>1</v>
      </c>
      <c r="E481" s="90" t="s">
        <v>113</v>
      </c>
      <c r="F481" s="90" t="s">
        <v>113</v>
      </c>
    </row>
    <row r="482" spans="2:6">
      <c r="B482" s="93" t="s">
        <v>1230</v>
      </c>
      <c r="C482" s="6" t="s">
        <v>726</v>
      </c>
      <c r="D482" s="90">
        <v>1</v>
      </c>
      <c r="E482" s="90" t="s">
        <v>113</v>
      </c>
      <c r="F482" s="90" t="s">
        <v>113</v>
      </c>
    </row>
    <row r="483" spans="2:6">
      <c r="B483" s="93" t="s">
        <v>1231</v>
      </c>
      <c r="C483" s="6" t="s">
        <v>727</v>
      </c>
      <c r="D483" s="90">
        <v>1</v>
      </c>
      <c r="E483" s="90" t="s">
        <v>113</v>
      </c>
      <c r="F483" s="90" t="s">
        <v>113</v>
      </c>
    </row>
    <row r="484" spans="2:6">
      <c r="B484" s="93" t="s">
        <v>1232</v>
      </c>
      <c r="C484" s="6" t="s">
        <v>728</v>
      </c>
      <c r="D484" s="90">
        <v>10</v>
      </c>
      <c r="E484" s="90" t="s">
        <v>113</v>
      </c>
      <c r="F484" s="90" t="s">
        <v>113</v>
      </c>
    </row>
    <row r="485" spans="2:6">
      <c r="B485" s="93" t="s">
        <v>1233</v>
      </c>
      <c r="C485" s="6" t="s">
        <v>729</v>
      </c>
      <c r="D485" s="90">
        <v>4</v>
      </c>
      <c r="E485" s="90" t="s">
        <v>113</v>
      </c>
      <c r="F485" s="90" t="s">
        <v>113</v>
      </c>
    </row>
    <row r="486" spans="2:6">
      <c r="B486" s="93" t="s">
        <v>1234</v>
      </c>
      <c r="C486" s="6" t="s">
        <v>730</v>
      </c>
      <c r="D486" s="90">
        <v>7</v>
      </c>
      <c r="E486" s="90" t="s">
        <v>113</v>
      </c>
      <c r="F486" s="90" t="s">
        <v>113</v>
      </c>
    </row>
    <row r="487" spans="2:6">
      <c r="B487" s="93" t="s">
        <v>1235</v>
      </c>
      <c r="C487" s="6" t="s">
        <v>731</v>
      </c>
      <c r="D487" s="90">
        <v>383</v>
      </c>
      <c r="E487" s="90" t="s">
        <v>113</v>
      </c>
      <c r="F487" s="90" t="s">
        <v>113</v>
      </c>
    </row>
    <row r="488" spans="2:6">
      <c r="B488" s="93" t="s">
        <v>1236</v>
      </c>
      <c r="C488" s="6" t="s">
        <v>732</v>
      </c>
      <c r="D488" s="90">
        <v>2</v>
      </c>
      <c r="E488" s="90" t="s">
        <v>113</v>
      </c>
      <c r="F488" s="90" t="s">
        <v>113</v>
      </c>
    </row>
    <row r="489" spans="2:6">
      <c r="B489" s="93" t="s">
        <v>1237</v>
      </c>
      <c r="C489" s="6" t="s">
        <v>733</v>
      </c>
      <c r="D489" s="90">
        <v>6</v>
      </c>
      <c r="E489" s="90" t="s">
        <v>113</v>
      </c>
      <c r="F489" s="90" t="s">
        <v>113</v>
      </c>
    </row>
    <row r="490" spans="2:6">
      <c r="B490" s="93" t="s">
        <v>1238</v>
      </c>
      <c r="C490" s="6" t="s">
        <v>584</v>
      </c>
      <c r="D490" s="90">
        <v>2</v>
      </c>
      <c r="E490" s="90" t="s">
        <v>113</v>
      </c>
      <c r="F490" s="90" t="s">
        <v>113</v>
      </c>
    </row>
    <row r="491" spans="2:6">
      <c r="B491" s="93" t="s">
        <v>1239</v>
      </c>
      <c r="C491" s="6" t="s">
        <v>734</v>
      </c>
      <c r="D491" s="90">
        <v>3</v>
      </c>
      <c r="E491" s="90" t="s">
        <v>113</v>
      </c>
      <c r="F491" s="90" t="s">
        <v>113</v>
      </c>
    </row>
    <row r="492" spans="2:6">
      <c r="B492" s="93" t="s">
        <v>1240</v>
      </c>
      <c r="C492" s="6" t="s">
        <v>735</v>
      </c>
      <c r="D492" s="90">
        <v>2</v>
      </c>
      <c r="E492" s="90" t="s">
        <v>113</v>
      </c>
      <c r="F492" s="90" t="s">
        <v>113</v>
      </c>
    </row>
    <row r="493" spans="2:6">
      <c r="B493" s="93" t="s">
        <v>1241</v>
      </c>
      <c r="C493" s="6" t="s">
        <v>736</v>
      </c>
      <c r="D493" s="90">
        <v>5</v>
      </c>
      <c r="E493" s="90" t="s">
        <v>113</v>
      </c>
      <c r="F493" s="90" t="s">
        <v>113</v>
      </c>
    </row>
    <row r="494" spans="2:6">
      <c r="B494" s="93" t="s">
        <v>1242</v>
      </c>
      <c r="C494" s="6" t="s">
        <v>737</v>
      </c>
      <c r="D494" s="90">
        <v>1</v>
      </c>
      <c r="E494" s="90" t="s">
        <v>113</v>
      </c>
      <c r="F494" s="90" t="s">
        <v>113</v>
      </c>
    </row>
    <row r="495" spans="2:6">
      <c r="B495" s="93" t="s">
        <v>1243</v>
      </c>
      <c r="C495" s="6" t="s">
        <v>738</v>
      </c>
      <c r="D495" s="90">
        <v>4</v>
      </c>
      <c r="E495" s="90" t="s">
        <v>113</v>
      </c>
      <c r="F495" s="90" t="s">
        <v>113</v>
      </c>
    </row>
    <row r="496" spans="2:6">
      <c r="B496" s="93" t="s">
        <v>1244</v>
      </c>
      <c r="C496" s="6" t="s">
        <v>739</v>
      </c>
      <c r="D496" s="90">
        <v>5</v>
      </c>
      <c r="E496" s="90" t="s">
        <v>113</v>
      </c>
      <c r="F496" s="90" t="s">
        <v>113</v>
      </c>
    </row>
    <row r="497" spans="2:6">
      <c r="B497" s="93" t="s">
        <v>1245</v>
      </c>
      <c r="C497" s="6" t="s">
        <v>740</v>
      </c>
      <c r="D497" s="90">
        <v>3</v>
      </c>
      <c r="E497" s="90" t="s">
        <v>113</v>
      </c>
      <c r="F497" s="90" t="s">
        <v>113</v>
      </c>
    </row>
    <row r="498" spans="2:6">
      <c r="B498" s="93" t="s">
        <v>1246</v>
      </c>
      <c r="C498" s="6" t="s">
        <v>741</v>
      </c>
      <c r="D498" s="90">
        <v>3</v>
      </c>
      <c r="E498" s="90" t="s">
        <v>113</v>
      </c>
      <c r="F498" s="90" t="s">
        <v>113</v>
      </c>
    </row>
    <row r="499" spans="2:6">
      <c r="B499" s="93" t="s">
        <v>1247</v>
      </c>
      <c r="C499" s="6" t="s">
        <v>742</v>
      </c>
      <c r="D499" s="90">
        <v>4</v>
      </c>
      <c r="E499" s="90" t="s">
        <v>113</v>
      </c>
      <c r="F499" s="90" t="s">
        <v>113</v>
      </c>
    </row>
    <row r="500" spans="2:6">
      <c r="B500" s="93" t="s">
        <v>1248</v>
      </c>
      <c r="C500" s="6" t="s">
        <v>743</v>
      </c>
      <c r="D500" s="90">
        <v>3</v>
      </c>
      <c r="E500" s="90" t="s">
        <v>113</v>
      </c>
      <c r="F500" s="90" t="s">
        <v>113</v>
      </c>
    </row>
    <row r="501" spans="2:6">
      <c r="B501" s="93" t="s">
        <v>1249</v>
      </c>
      <c r="C501" s="6" t="s">
        <v>744</v>
      </c>
      <c r="D501" s="90">
        <v>2</v>
      </c>
      <c r="E501" s="90" t="s">
        <v>113</v>
      </c>
      <c r="F501" s="90" t="s">
        <v>113</v>
      </c>
    </row>
    <row r="502" spans="2:6">
      <c r="B502" s="93" t="s">
        <v>1250</v>
      </c>
      <c r="C502" s="6" t="s">
        <v>745</v>
      </c>
      <c r="D502" s="90">
        <v>5</v>
      </c>
      <c r="E502" s="90" t="s">
        <v>113</v>
      </c>
      <c r="F502" s="90" t="s">
        <v>113</v>
      </c>
    </row>
    <row r="503" spans="2:6">
      <c r="B503" s="93" t="s">
        <v>1251</v>
      </c>
      <c r="C503" s="6" t="s">
        <v>746</v>
      </c>
      <c r="D503" s="90">
        <v>4</v>
      </c>
      <c r="E503" s="90" t="s">
        <v>113</v>
      </c>
      <c r="F503" s="90" t="s">
        <v>113</v>
      </c>
    </row>
    <row r="504" spans="2:6">
      <c r="B504" s="93" t="s">
        <v>1252</v>
      </c>
      <c r="C504" s="6" t="s">
        <v>747</v>
      </c>
      <c r="D504" s="90">
        <v>2</v>
      </c>
      <c r="E504" s="90" t="s">
        <v>113</v>
      </c>
      <c r="F504" s="90" t="s">
        <v>113</v>
      </c>
    </row>
    <row r="505" spans="2:6">
      <c r="B505" s="93" t="s">
        <v>1253</v>
      </c>
      <c r="C505" s="6" t="s">
        <v>584</v>
      </c>
      <c r="D505" s="90">
        <v>30</v>
      </c>
      <c r="E505" s="90">
        <v>14</v>
      </c>
      <c r="F505" s="90">
        <v>16</v>
      </c>
    </row>
    <row r="506" spans="2:6">
      <c r="B506" s="93" t="s">
        <v>1254</v>
      </c>
      <c r="C506" s="6" t="s">
        <v>748</v>
      </c>
      <c r="D506" s="90">
        <v>2</v>
      </c>
      <c r="E506" s="90" t="s">
        <v>113</v>
      </c>
      <c r="F506" s="90" t="s">
        <v>113</v>
      </c>
    </row>
    <row r="507" spans="2:6">
      <c r="B507" s="93" t="s">
        <v>1255</v>
      </c>
      <c r="C507" s="6" t="s">
        <v>749</v>
      </c>
      <c r="D507" s="90">
        <v>4</v>
      </c>
      <c r="E507" s="90" t="s">
        <v>113</v>
      </c>
      <c r="F507" s="90" t="s">
        <v>113</v>
      </c>
    </row>
    <row r="508" spans="2:6">
      <c r="B508" s="93" t="s">
        <v>1256</v>
      </c>
      <c r="C508" s="6" t="s">
        <v>750</v>
      </c>
      <c r="D508" s="90">
        <v>9</v>
      </c>
      <c r="E508" s="90" t="s">
        <v>113</v>
      </c>
      <c r="F508" s="90" t="s">
        <v>113</v>
      </c>
    </row>
    <row r="509" spans="2:6">
      <c r="B509" s="93" t="s">
        <v>1257</v>
      </c>
      <c r="C509" s="6" t="s">
        <v>751</v>
      </c>
      <c r="D509" s="90">
        <v>2</v>
      </c>
      <c r="E509" s="90" t="s">
        <v>113</v>
      </c>
      <c r="F509" s="90" t="s">
        <v>113</v>
      </c>
    </row>
    <row r="510" spans="2:6">
      <c r="B510" s="93" t="s">
        <v>1258</v>
      </c>
      <c r="C510" s="6" t="s">
        <v>752</v>
      </c>
      <c r="D510" s="90">
        <v>8</v>
      </c>
      <c r="E510" s="90" t="s">
        <v>113</v>
      </c>
      <c r="F510" s="90" t="s">
        <v>113</v>
      </c>
    </row>
    <row r="511" spans="2:6">
      <c r="B511" s="93" t="s">
        <v>1259</v>
      </c>
      <c r="C511" s="6" t="s">
        <v>577</v>
      </c>
      <c r="D511" s="90">
        <v>4</v>
      </c>
      <c r="E511" s="90" t="s">
        <v>113</v>
      </c>
      <c r="F511" s="90" t="s">
        <v>113</v>
      </c>
    </row>
    <row r="512" spans="2:6">
      <c r="B512" s="93" t="s">
        <v>1260</v>
      </c>
      <c r="C512" s="6" t="s">
        <v>584</v>
      </c>
      <c r="D512" s="90">
        <v>2</v>
      </c>
      <c r="E512" s="90" t="s">
        <v>113</v>
      </c>
      <c r="F512" s="90" t="s">
        <v>113</v>
      </c>
    </row>
    <row r="513" spans="2:6">
      <c r="B513" s="93" t="s">
        <v>1261</v>
      </c>
      <c r="C513" s="6" t="s">
        <v>753</v>
      </c>
      <c r="D513" s="90">
        <v>3</v>
      </c>
      <c r="E513" s="90" t="s">
        <v>113</v>
      </c>
      <c r="F513" s="90" t="s">
        <v>113</v>
      </c>
    </row>
    <row r="514" spans="2:6">
      <c r="B514" s="93" t="s">
        <v>1262</v>
      </c>
      <c r="C514" s="6" t="s">
        <v>754</v>
      </c>
      <c r="D514" s="90">
        <v>2</v>
      </c>
      <c r="E514" s="90" t="s">
        <v>113</v>
      </c>
      <c r="F514" s="90" t="s">
        <v>113</v>
      </c>
    </row>
    <row r="515" spans="2:6">
      <c r="B515" s="93" t="s">
        <v>1263</v>
      </c>
      <c r="C515" s="6" t="s">
        <v>755</v>
      </c>
      <c r="D515" s="90">
        <v>13</v>
      </c>
      <c r="E515" s="90" t="s">
        <v>113</v>
      </c>
      <c r="F515" s="90" t="s">
        <v>113</v>
      </c>
    </row>
    <row r="516" spans="2:6">
      <c r="B516" s="93" t="s">
        <v>1264</v>
      </c>
      <c r="C516" s="6" t="s">
        <v>756</v>
      </c>
      <c r="D516" s="90">
        <v>11</v>
      </c>
      <c r="E516" s="90">
        <v>4</v>
      </c>
      <c r="F516" s="90">
        <v>7</v>
      </c>
    </row>
    <row r="517" spans="2:6">
      <c r="B517" s="93" t="s">
        <v>1265</v>
      </c>
      <c r="C517" s="6" t="s">
        <v>757</v>
      </c>
      <c r="D517" s="90">
        <v>1</v>
      </c>
      <c r="E517" s="90" t="s">
        <v>113</v>
      </c>
      <c r="F517" s="90" t="s">
        <v>113</v>
      </c>
    </row>
    <row r="518" spans="2:6">
      <c r="B518" s="93" t="s">
        <v>1266</v>
      </c>
      <c r="C518" s="6" t="s">
        <v>758</v>
      </c>
      <c r="D518" s="90">
        <v>5</v>
      </c>
      <c r="E518" s="90" t="s">
        <v>113</v>
      </c>
      <c r="F518" s="90" t="s">
        <v>113</v>
      </c>
    </row>
    <row r="519" spans="2:6">
      <c r="B519" s="93" t="s">
        <v>1267</v>
      </c>
      <c r="C519" s="6" t="s">
        <v>587</v>
      </c>
      <c r="D519" s="90">
        <v>3</v>
      </c>
      <c r="E519" s="90" t="s">
        <v>113</v>
      </c>
      <c r="F519" s="90" t="s">
        <v>113</v>
      </c>
    </row>
    <row r="520" spans="2:6">
      <c r="B520" s="93" t="s">
        <v>1268</v>
      </c>
      <c r="C520" s="6" t="s">
        <v>759</v>
      </c>
      <c r="D520" s="90">
        <v>9</v>
      </c>
      <c r="E520" s="90" t="s">
        <v>113</v>
      </c>
      <c r="F520" s="90" t="s">
        <v>113</v>
      </c>
    </row>
    <row r="521" spans="2:6">
      <c r="B521" s="93" t="s">
        <v>1269</v>
      </c>
      <c r="C521" s="6" t="s">
        <v>760</v>
      </c>
      <c r="D521" s="90">
        <v>2</v>
      </c>
      <c r="E521" s="90" t="s">
        <v>113</v>
      </c>
      <c r="F521" s="90" t="s">
        <v>113</v>
      </c>
    </row>
    <row r="522" spans="2:6">
      <c r="B522" s="93" t="s">
        <v>1270</v>
      </c>
      <c r="C522" s="6" t="s">
        <v>761</v>
      </c>
      <c r="D522" s="90">
        <v>6</v>
      </c>
      <c r="E522" s="90">
        <v>2</v>
      </c>
      <c r="F522" s="90">
        <v>4</v>
      </c>
    </row>
    <row r="523" spans="2:6">
      <c r="B523" s="93" t="s">
        <v>1271</v>
      </c>
      <c r="C523" s="6" t="s">
        <v>762</v>
      </c>
      <c r="D523" s="90">
        <v>7</v>
      </c>
      <c r="E523" s="90" t="s">
        <v>113</v>
      </c>
      <c r="F523" s="90" t="s">
        <v>113</v>
      </c>
    </row>
    <row r="524" spans="2:6">
      <c r="B524" s="93" t="s">
        <v>1272</v>
      </c>
      <c r="C524" s="6" t="s">
        <v>763</v>
      </c>
      <c r="D524" s="90">
        <v>5</v>
      </c>
      <c r="E524" s="90" t="s">
        <v>113</v>
      </c>
      <c r="F524" s="90" t="s">
        <v>113</v>
      </c>
    </row>
    <row r="525" spans="2:6">
      <c r="B525" s="93" t="s">
        <v>1273</v>
      </c>
      <c r="C525" s="6" t="s">
        <v>764</v>
      </c>
      <c r="D525" s="90">
        <v>1</v>
      </c>
      <c r="E525" s="90" t="s">
        <v>113</v>
      </c>
      <c r="F525" s="90" t="s">
        <v>113</v>
      </c>
    </row>
    <row r="526" spans="2:6">
      <c r="B526" s="93" t="s">
        <v>1274</v>
      </c>
      <c r="C526" s="6" t="s">
        <v>765</v>
      </c>
      <c r="D526" s="90">
        <v>3</v>
      </c>
      <c r="E526" s="90" t="s">
        <v>113</v>
      </c>
      <c r="F526" s="90" t="s">
        <v>113</v>
      </c>
    </row>
    <row r="527" spans="2:6">
      <c r="B527" s="93" t="s">
        <v>1275</v>
      </c>
      <c r="C527" s="6" t="s">
        <v>766</v>
      </c>
      <c r="D527" s="90">
        <v>1</v>
      </c>
      <c r="E527" s="90" t="s">
        <v>113</v>
      </c>
      <c r="F527" s="90" t="s">
        <v>113</v>
      </c>
    </row>
    <row r="528" spans="2:6">
      <c r="B528" s="93" t="s">
        <v>1276</v>
      </c>
      <c r="C528" s="6" t="s">
        <v>767</v>
      </c>
      <c r="D528" s="90">
        <v>27</v>
      </c>
      <c r="E528" s="90">
        <v>9</v>
      </c>
      <c r="F528" s="90">
        <v>18</v>
      </c>
    </row>
    <row r="529" spans="2:6">
      <c r="B529" s="93" t="s">
        <v>1277</v>
      </c>
      <c r="C529" s="6" t="s">
        <v>768</v>
      </c>
      <c r="D529" s="90">
        <v>4</v>
      </c>
      <c r="E529" s="90" t="s">
        <v>113</v>
      </c>
      <c r="F529" s="90" t="s">
        <v>113</v>
      </c>
    </row>
    <row r="530" spans="2:6">
      <c r="B530" s="93" t="s">
        <v>1278</v>
      </c>
      <c r="C530" s="6" t="s">
        <v>769</v>
      </c>
      <c r="D530" s="90">
        <v>6</v>
      </c>
      <c r="E530" s="90" t="s">
        <v>113</v>
      </c>
      <c r="F530" s="90" t="s">
        <v>113</v>
      </c>
    </row>
    <row r="531" spans="2:6">
      <c r="B531" s="93" t="s">
        <v>1279</v>
      </c>
      <c r="C531" s="6" t="s">
        <v>770</v>
      </c>
      <c r="D531" s="90">
        <v>1</v>
      </c>
      <c r="E531" s="90" t="s">
        <v>113</v>
      </c>
      <c r="F531" s="90" t="s">
        <v>113</v>
      </c>
    </row>
    <row r="532" spans="2:6">
      <c r="B532" s="93" t="s">
        <v>1280</v>
      </c>
      <c r="C532" s="6" t="s">
        <v>771</v>
      </c>
      <c r="D532" s="90">
        <v>3</v>
      </c>
      <c r="E532" s="90" t="s">
        <v>113</v>
      </c>
      <c r="F532" s="90" t="s">
        <v>113</v>
      </c>
    </row>
    <row r="533" spans="2:6">
      <c r="B533" s="93" t="s">
        <v>1281</v>
      </c>
      <c r="C533" s="6" t="s">
        <v>772</v>
      </c>
      <c r="D533" s="90">
        <v>2</v>
      </c>
      <c r="E533" s="90" t="s">
        <v>113</v>
      </c>
      <c r="F533" s="90" t="s">
        <v>113</v>
      </c>
    </row>
    <row r="534" spans="2:6">
      <c r="B534" s="93" t="s">
        <v>1282</v>
      </c>
      <c r="C534" s="6" t="s">
        <v>773</v>
      </c>
      <c r="D534" s="90">
        <v>5</v>
      </c>
      <c r="E534" s="90" t="s">
        <v>113</v>
      </c>
      <c r="F534" s="90" t="s">
        <v>113</v>
      </c>
    </row>
    <row r="535" spans="2:6">
      <c r="B535" s="93" t="s">
        <v>1283</v>
      </c>
      <c r="C535" s="6" t="s">
        <v>774</v>
      </c>
      <c r="D535" s="90">
        <v>48</v>
      </c>
      <c r="E535" s="90">
        <v>23</v>
      </c>
      <c r="F535" s="90">
        <v>25</v>
      </c>
    </row>
    <row r="536" spans="2:6">
      <c r="B536" s="93" t="s">
        <v>1284</v>
      </c>
      <c r="C536" s="6" t="s">
        <v>775</v>
      </c>
      <c r="D536" s="90">
        <v>13</v>
      </c>
      <c r="E536" s="90">
        <v>8</v>
      </c>
      <c r="F536" s="90">
        <v>5</v>
      </c>
    </row>
    <row r="537" spans="2:6">
      <c r="B537" s="93" t="s">
        <v>1285</v>
      </c>
      <c r="C537" s="6" t="s">
        <v>776</v>
      </c>
      <c r="D537" s="90">
        <v>3</v>
      </c>
      <c r="E537" s="90" t="s">
        <v>113</v>
      </c>
      <c r="F537" s="90" t="s">
        <v>113</v>
      </c>
    </row>
    <row r="538" spans="2:6">
      <c r="B538" s="93" t="s">
        <v>1286</v>
      </c>
      <c r="C538" s="6" t="s">
        <v>777</v>
      </c>
      <c r="D538" s="90">
        <v>5</v>
      </c>
      <c r="E538" s="90" t="s">
        <v>113</v>
      </c>
      <c r="F538" s="90" t="s">
        <v>113</v>
      </c>
    </row>
    <row r="539" spans="2:6">
      <c r="B539" s="93" t="s">
        <v>1287</v>
      </c>
      <c r="C539" s="6" t="s">
        <v>778</v>
      </c>
      <c r="D539" s="90">
        <v>2</v>
      </c>
      <c r="E539" s="90" t="s">
        <v>113</v>
      </c>
      <c r="F539" s="90" t="s">
        <v>113</v>
      </c>
    </row>
    <row r="540" spans="2:6">
      <c r="B540" s="93" t="s">
        <v>1288</v>
      </c>
      <c r="C540" s="6" t="s">
        <v>779</v>
      </c>
      <c r="D540" s="90">
        <v>3</v>
      </c>
      <c r="E540" s="90" t="s">
        <v>113</v>
      </c>
      <c r="F540" s="90" t="s">
        <v>113</v>
      </c>
    </row>
    <row r="541" spans="2:6">
      <c r="B541" s="93" t="s">
        <v>1289</v>
      </c>
      <c r="C541" s="6" t="s">
        <v>780</v>
      </c>
      <c r="D541" s="90">
        <v>3</v>
      </c>
      <c r="E541" s="90" t="s">
        <v>113</v>
      </c>
      <c r="F541" s="90" t="s">
        <v>113</v>
      </c>
    </row>
    <row r="542" spans="2:6">
      <c r="B542" s="93" t="s">
        <v>1290</v>
      </c>
      <c r="C542" s="6" t="s">
        <v>781</v>
      </c>
      <c r="D542" s="90">
        <v>2</v>
      </c>
      <c r="E542" s="90" t="s">
        <v>113</v>
      </c>
      <c r="F542" s="90" t="s">
        <v>113</v>
      </c>
    </row>
    <row r="543" spans="2:6">
      <c r="B543" s="93" t="s">
        <v>1291</v>
      </c>
      <c r="C543" s="6" t="s">
        <v>782</v>
      </c>
      <c r="D543" s="90">
        <v>7</v>
      </c>
      <c r="E543" s="90" t="s">
        <v>113</v>
      </c>
      <c r="F543" s="90" t="s">
        <v>113</v>
      </c>
    </row>
    <row r="544" spans="2:6">
      <c r="B544" s="93" t="s">
        <v>1292</v>
      </c>
      <c r="C544" s="6" t="s">
        <v>783</v>
      </c>
      <c r="D544" s="90">
        <v>2</v>
      </c>
      <c r="E544" s="90" t="s">
        <v>113</v>
      </c>
      <c r="F544" s="90" t="s">
        <v>113</v>
      </c>
    </row>
    <row r="545" spans="2:6">
      <c r="B545" s="93" t="s">
        <v>1293</v>
      </c>
      <c r="C545" s="6" t="s">
        <v>784</v>
      </c>
      <c r="D545" s="90">
        <v>3</v>
      </c>
      <c r="E545" s="90" t="s">
        <v>113</v>
      </c>
      <c r="F545" s="90" t="s">
        <v>113</v>
      </c>
    </row>
    <row r="546" spans="2:6">
      <c r="B546" s="93" t="s">
        <v>1294</v>
      </c>
      <c r="C546" s="6" t="s">
        <v>785</v>
      </c>
      <c r="D546" s="90">
        <v>2</v>
      </c>
      <c r="E546" s="90" t="s">
        <v>113</v>
      </c>
      <c r="F546" s="90" t="s">
        <v>113</v>
      </c>
    </row>
    <row r="547" spans="2:6">
      <c r="B547" s="93" t="s">
        <v>1295</v>
      </c>
      <c r="C547" s="6" t="s">
        <v>786</v>
      </c>
      <c r="D547" s="90">
        <v>5</v>
      </c>
      <c r="E547" s="90" t="s">
        <v>113</v>
      </c>
      <c r="F547" s="90" t="s">
        <v>113</v>
      </c>
    </row>
    <row r="548" spans="2:6">
      <c r="B548" s="93" t="s">
        <v>1296</v>
      </c>
      <c r="C548" s="6" t="s">
        <v>787</v>
      </c>
      <c r="D548" s="90">
        <v>1</v>
      </c>
      <c r="E548" s="90" t="s">
        <v>113</v>
      </c>
      <c r="F548" s="90" t="s">
        <v>113</v>
      </c>
    </row>
    <row r="549" spans="2:6">
      <c r="B549" s="93" t="s">
        <v>1297</v>
      </c>
      <c r="C549" s="6" t="s">
        <v>788</v>
      </c>
      <c r="D549" s="90">
        <v>2</v>
      </c>
      <c r="E549" s="90" t="s">
        <v>113</v>
      </c>
      <c r="F549" s="90" t="s">
        <v>113</v>
      </c>
    </row>
    <row r="550" spans="2:6">
      <c r="B550" s="93" t="s">
        <v>1298</v>
      </c>
      <c r="C550" s="6" t="s">
        <v>789</v>
      </c>
      <c r="D550" s="90">
        <v>17</v>
      </c>
      <c r="E550" s="90">
        <v>7</v>
      </c>
      <c r="F550" s="90">
        <v>10</v>
      </c>
    </row>
    <row r="551" spans="2:6">
      <c r="B551" s="93" t="s">
        <v>1299</v>
      </c>
      <c r="C551" s="6" t="s">
        <v>790</v>
      </c>
      <c r="D551" s="90">
        <v>2</v>
      </c>
      <c r="E551" s="90" t="s">
        <v>113</v>
      </c>
      <c r="F551" s="90" t="s">
        <v>113</v>
      </c>
    </row>
    <row r="552" spans="2:6">
      <c r="B552" s="93" t="s">
        <v>1300</v>
      </c>
      <c r="C552" s="6" t="s">
        <v>791</v>
      </c>
      <c r="D552" s="90">
        <v>1</v>
      </c>
      <c r="E552" s="90" t="s">
        <v>113</v>
      </c>
      <c r="F552" s="90" t="s">
        <v>113</v>
      </c>
    </row>
    <row r="553" spans="2:6">
      <c r="B553" s="93" t="s">
        <v>1301</v>
      </c>
      <c r="C553" s="6" t="s">
        <v>792</v>
      </c>
      <c r="D553" s="90">
        <v>3</v>
      </c>
      <c r="E553" s="90" t="s">
        <v>113</v>
      </c>
      <c r="F553" s="90" t="s">
        <v>113</v>
      </c>
    </row>
    <row r="554" spans="2:6">
      <c r="B554" s="93" t="s">
        <v>158</v>
      </c>
      <c r="C554" s="6" t="s">
        <v>159</v>
      </c>
      <c r="D554" s="95">
        <v>2348</v>
      </c>
      <c r="E554" s="90">
        <v>922</v>
      </c>
      <c r="F554" s="95">
        <v>1426</v>
      </c>
    </row>
    <row r="555" spans="2:6">
      <c r="B555" s="93" t="s">
        <v>160</v>
      </c>
      <c r="C555" s="6" t="s">
        <v>161</v>
      </c>
      <c r="D555" s="90">
        <v>227</v>
      </c>
      <c r="E555" s="90">
        <v>93</v>
      </c>
      <c r="F555" s="90">
        <v>134</v>
      </c>
    </row>
    <row r="556" spans="2:6">
      <c r="B556" s="49" t="s">
        <v>69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"/>
  <sheetViews>
    <sheetView workbookViewId="0">
      <selection activeCell="B6" sqref="B6"/>
    </sheetView>
  </sheetViews>
  <sheetFormatPr baseColWidth="10" defaultRowHeight="15"/>
  <cols>
    <col min="1" max="1" width="5.140625" customWidth="1"/>
    <col min="3" max="3" width="17.7109375" customWidth="1"/>
    <col min="4" max="4" width="18.140625" customWidth="1"/>
  </cols>
  <sheetData>
    <row r="2" spans="2:7">
      <c r="B2" s="50" t="s">
        <v>11</v>
      </c>
    </row>
    <row r="3" spans="2:7" ht="29.25" customHeight="1">
      <c r="B3" s="104"/>
      <c r="C3" s="105" t="s">
        <v>162</v>
      </c>
      <c r="D3" s="115" t="s">
        <v>163</v>
      </c>
      <c r="E3" s="116" t="s">
        <v>164</v>
      </c>
      <c r="F3" s="116"/>
      <c r="G3" s="116"/>
    </row>
    <row r="4" spans="2:7">
      <c r="B4" s="104"/>
      <c r="C4" s="105"/>
      <c r="D4" s="115"/>
      <c r="E4" s="59" t="s">
        <v>56</v>
      </c>
      <c r="F4" s="60" t="s">
        <v>165</v>
      </c>
      <c r="G4" s="14" t="s">
        <v>166</v>
      </c>
    </row>
    <row r="5" spans="2:7" ht="25.5" customHeight="1">
      <c r="B5" s="51" t="s">
        <v>1303</v>
      </c>
      <c r="C5" s="27">
        <v>101724</v>
      </c>
      <c r="D5" s="27">
        <v>187646</v>
      </c>
      <c r="E5" s="54">
        <v>549</v>
      </c>
      <c r="F5" s="55">
        <v>18</v>
      </c>
      <c r="G5" s="9">
        <v>531</v>
      </c>
    </row>
    <row r="6" spans="2:7">
      <c r="B6" s="49" t="s">
        <v>57</v>
      </c>
    </row>
  </sheetData>
  <mergeCells count="4">
    <mergeCell ref="B3:B4"/>
    <mergeCell ref="C3:C4"/>
    <mergeCell ref="D3:D4"/>
    <mergeCell ref="E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5"/>
  <sheetViews>
    <sheetView topLeftCell="A10" workbookViewId="0">
      <selection activeCell="B19" sqref="B19"/>
    </sheetView>
  </sheetViews>
  <sheetFormatPr baseColWidth="10" defaultRowHeight="15"/>
  <cols>
    <col min="1" max="1" width="3.85546875" customWidth="1"/>
    <col min="2" max="2" width="26.140625" customWidth="1"/>
    <col min="3" max="3" width="13.85546875" customWidth="1"/>
    <col min="4" max="4" width="13" customWidth="1"/>
  </cols>
  <sheetData>
    <row r="2" spans="2:6">
      <c r="B2" s="3" t="s">
        <v>12</v>
      </c>
    </row>
    <row r="3" spans="2:6">
      <c r="B3" s="104" t="s">
        <v>167</v>
      </c>
      <c r="C3" s="105" t="s">
        <v>75</v>
      </c>
      <c r="D3" s="105"/>
      <c r="E3" s="105"/>
      <c r="F3" s="105"/>
    </row>
    <row r="4" spans="2:6">
      <c r="B4" s="104"/>
      <c r="C4" s="105" t="s">
        <v>66</v>
      </c>
      <c r="D4" s="105"/>
      <c r="E4" s="105" t="s">
        <v>287</v>
      </c>
      <c r="F4" s="105"/>
    </row>
    <row r="5" spans="2:6">
      <c r="B5" s="104"/>
      <c r="C5" s="31" t="s">
        <v>56</v>
      </c>
      <c r="D5" s="31" t="s">
        <v>168</v>
      </c>
      <c r="E5" s="31" t="s">
        <v>56</v>
      </c>
      <c r="F5" s="31" t="s">
        <v>168</v>
      </c>
    </row>
    <row r="6" spans="2:6">
      <c r="B6" s="15" t="s">
        <v>75</v>
      </c>
      <c r="C6" s="56">
        <v>2885315</v>
      </c>
      <c r="D6" s="57">
        <v>100</v>
      </c>
      <c r="E6" s="56">
        <v>276313</v>
      </c>
      <c r="F6" s="57">
        <v>100</v>
      </c>
    </row>
    <row r="7" spans="2:6">
      <c r="B7" s="6" t="s">
        <v>169</v>
      </c>
      <c r="C7" s="8">
        <v>158171</v>
      </c>
      <c r="D7" s="40">
        <f>+C7*100/C$6</f>
        <v>5.4819317821451037</v>
      </c>
      <c r="E7" s="8">
        <v>17057</v>
      </c>
      <c r="F7" s="58">
        <v>6.1730718424395521</v>
      </c>
    </row>
    <row r="8" spans="2:6">
      <c r="B8" s="6" t="s">
        <v>170</v>
      </c>
      <c r="C8" s="8">
        <v>136849</v>
      </c>
      <c r="D8" s="40">
        <f t="shared" ref="D8:D18" si="0">+C8*100/C$6</f>
        <v>4.7429483435950663</v>
      </c>
      <c r="E8" s="8">
        <v>12533</v>
      </c>
      <c r="F8" s="58">
        <v>4.5357981709148687</v>
      </c>
    </row>
    <row r="9" spans="2:6">
      <c r="B9" s="6" t="s">
        <v>171</v>
      </c>
      <c r="C9" s="8">
        <v>790471</v>
      </c>
      <c r="D9" s="40">
        <f t="shared" si="0"/>
        <v>27.396350138546399</v>
      </c>
      <c r="E9" s="8">
        <v>83693</v>
      </c>
      <c r="F9" s="58">
        <v>30.289201014791196</v>
      </c>
    </row>
    <row r="10" spans="2:6">
      <c r="B10" s="6" t="s">
        <v>172</v>
      </c>
      <c r="C10" s="8">
        <v>601954</v>
      </c>
      <c r="D10" s="40">
        <f t="shared" si="0"/>
        <v>20.862678771641917</v>
      </c>
      <c r="E10" s="8">
        <v>57401</v>
      </c>
      <c r="F10" s="58">
        <v>20.773904955611933</v>
      </c>
    </row>
    <row r="11" spans="2:6" ht="23.25">
      <c r="B11" s="11" t="s">
        <v>173</v>
      </c>
      <c r="C11" s="8">
        <v>8842</v>
      </c>
      <c r="D11" s="40">
        <f t="shared" si="0"/>
        <v>0.30644834272861021</v>
      </c>
      <c r="E11" s="6">
        <v>956</v>
      </c>
      <c r="F11" s="58">
        <v>0.34598444517630367</v>
      </c>
    </row>
    <row r="12" spans="2:6" ht="23.25">
      <c r="B12" s="11" t="s">
        <v>174</v>
      </c>
      <c r="C12" s="8">
        <v>29541</v>
      </c>
      <c r="D12" s="40">
        <f t="shared" si="0"/>
        <v>1.023839684748459</v>
      </c>
      <c r="E12" s="8">
        <v>3768</v>
      </c>
      <c r="F12" s="58">
        <v>1.3636709094396573</v>
      </c>
    </row>
    <row r="13" spans="2:6">
      <c r="B13" s="6" t="s">
        <v>175</v>
      </c>
      <c r="C13" s="8">
        <v>537410</v>
      </c>
      <c r="D13" s="40">
        <f t="shared" si="0"/>
        <v>18.62569598120136</v>
      </c>
      <c r="E13" s="8">
        <v>50240</v>
      </c>
      <c r="F13" s="58">
        <v>18.182278792528763</v>
      </c>
    </row>
    <row r="14" spans="2:6">
      <c r="B14" s="6" t="s">
        <v>176</v>
      </c>
      <c r="C14" s="8">
        <v>2207</v>
      </c>
      <c r="D14" s="40">
        <f t="shared" si="0"/>
        <v>7.6490781769061614E-2</v>
      </c>
      <c r="E14" s="6">
        <v>187</v>
      </c>
      <c r="F14" s="58">
        <v>6.7676873690343919E-2</v>
      </c>
    </row>
    <row r="15" spans="2:6" ht="23.25">
      <c r="B15" s="11" t="s">
        <v>177</v>
      </c>
      <c r="C15" s="8">
        <v>32440</v>
      </c>
      <c r="D15" s="40">
        <f t="shared" si="0"/>
        <v>1.1243139830486446</v>
      </c>
      <c r="E15" s="8">
        <v>3768</v>
      </c>
      <c r="F15" s="58">
        <v>1.3636709094396573</v>
      </c>
    </row>
    <row r="16" spans="2:6">
      <c r="B16" s="6" t="s">
        <v>178</v>
      </c>
      <c r="C16" s="8">
        <v>543969</v>
      </c>
      <c r="D16" s="40">
        <f t="shared" si="0"/>
        <v>18.853019514333791</v>
      </c>
      <c r="E16" s="8">
        <v>44004</v>
      </c>
      <c r="F16" s="58">
        <v>15.925417913742749</v>
      </c>
    </row>
    <row r="17" spans="2:6">
      <c r="B17" s="6" t="s">
        <v>179</v>
      </c>
      <c r="C17" s="6">
        <v>37877</v>
      </c>
      <c r="D17" s="40">
        <f t="shared" si="0"/>
        <v>1.3127509474702068</v>
      </c>
      <c r="E17" s="8">
        <v>2300</v>
      </c>
      <c r="F17" s="58">
        <v>0.83238935554968463</v>
      </c>
    </row>
    <row r="18" spans="2:6">
      <c r="B18" s="6" t="s">
        <v>180</v>
      </c>
      <c r="C18" s="6">
        <v>5584</v>
      </c>
      <c r="D18" s="40">
        <f t="shared" si="0"/>
        <v>0.19353172877138197</v>
      </c>
      <c r="E18" s="8">
        <v>406</v>
      </c>
      <c r="F18" s="58">
        <v>0.14693481667529215</v>
      </c>
    </row>
    <row r="19" spans="2:6">
      <c r="B19" s="13" t="s">
        <v>69</v>
      </c>
    </row>
    <row r="45" spans="2:2">
      <c r="B45" s="13" t="s">
        <v>69</v>
      </c>
    </row>
  </sheetData>
  <mergeCells count="4">
    <mergeCell ref="B3:B5"/>
    <mergeCell ref="C3:F3"/>
    <mergeCell ref="C4:D4"/>
    <mergeCell ref="E4:F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2"/>
  <sheetViews>
    <sheetView topLeftCell="A25" workbookViewId="0">
      <selection activeCell="B32" sqref="B32"/>
    </sheetView>
  </sheetViews>
  <sheetFormatPr baseColWidth="10" defaultRowHeight="15"/>
  <cols>
    <col min="1" max="1" width="5.7109375" customWidth="1"/>
  </cols>
  <sheetData>
    <row r="2" spans="2:14">
      <c r="B2" s="3" t="s">
        <v>13</v>
      </c>
    </row>
    <row r="3" spans="2:14" ht="33.75">
      <c r="B3" s="31" t="s">
        <v>70</v>
      </c>
      <c r="C3" s="31" t="s">
        <v>105</v>
      </c>
      <c r="D3" s="31" t="s">
        <v>192</v>
      </c>
      <c r="E3" s="31" t="s">
        <v>181</v>
      </c>
      <c r="F3" s="31" t="s">
        <v>182</v>
      </c>
      <c r="G3" s="31" t="s">
        <v>183</v>
      </c>
      <c r="H3" s="31" t="s">
        <v>184</v>
      </c>
      <c r="I3" s="31" t="s">
        <v>185</v>
      </c>
      <c r="J3" s="31" t="s">
        <v>186</v>
      </c>
      <c r="K3" s="31" t="s">
        <v>187</v>
      </c>
      <c r="L3" s="31" t="s">
        <v>188</v>
      </c>
      <c r="M3" s="31" t="s">
        <v>189</v>
      </c>
      <c r="N3" s="31" t="s">
        <v>190</v>
      </c>
    </row>
    <row r="4" spans="2:14">
      <c r="B4" s="6" t="s">
        <v>287</v>
      </c>
      <c r="C4" s="53">
        <v>289370</v>
      </c>
      <c r="D4" s="53">
        <v>229968</v>
      </c>
      <c r="E4" s="53">
        <v>151940</v>
      </c>
      <c r="F4" s="53">
        <v>19713</v>
      </c>
      <c r="G4" s="53">
        <v>447</v>
      </c>
      <c r="H4" s="53">
        <v>133</v>
      </c>
      <c r="I4" s="53">
        <v>60740</v>
      </c>
      <c r="J4" s="53">
        <v>686</v>
      </c>
      <c r="K4" s="53">
        <v>901</v>
      </c>
      <c r="L4" s="53">
        <v>194</v>
      </c>
      <c r="M4" s="53">
        <v>58917</v>
      </c>
      <c r="N4" s="53">
        <v>485</v>
      </c>
    </row>
    <row r="5" spans="2:14" ht="23.25">
      <c r="B5" s="11" t="s">
        <v>191</v>
      </c>
      <c r="C5" s="52">
        <v>100</v>
      </c>
      <c r="D5" s="61">
        <v>79.471956318899672</v>
      </c>
      <c r="E5" s="61">
        <v>66.070061921658663</v>
      </c>
      <c r="F5" s="61">
        <v>8.5720621999582551</v>
      </c>
      <c r="G5" s="61">
        <v>0.19437486954706742</v>
      </c>
      <c r="H5" s="61">
        <v>5.7834133444653171E-2</v>
      </c>
      <c r="I5" s="61">
        <v>26.412370416753635</v>
      </c>
      <c r="J5" s="61">
        <v>0.29830237250400055</v>
      </c>
      <c r="K5" s="61">
        <v>0.31136607112001935</v>
      </c>
      <c r="L5" s="61">
        <v>6.7042195113522482E-2</v>
      </c>
      <c r="M5" s="61">
        <v>20.360438193316515</v>
      </c>
      <c r="N5" s="61">
        <v>0.16760548778380621</v>
      </c>
    </row>
    <row r="6" spans="2:14">
      <c r="B6" s="13" t="s">
        <v>59</v>
      </c>
    </row>
    <row r="32" spans="2:2">
      <c r="B32" s="13" t="s">
        <v>59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3"/>
  <sheetViews>
    <sheetView topLeftCell="A19" workbookViewId="0">
      <selection activeCell="B32" sqref="B32"/>
    </sheetView>
  </sheetViews>
  <sheetFormatPr baseColWidth="10" defaultRowHeight="15"/>
  <cols>
    <col min="1" max="1" width="6.28515625" customWidth="1"/>
    <col min="2" max="2" width="29.28515625" customWidth="1"/>
    <col min="3" max="3" width="18" customWidth="1"/>
    <col min="4" max="4" width="24.28515625" customWidth="1"/>
  </cols>
  <sheetData>
    <row r="2" spans="2:4">
      <c r="B2" s="62" t="s">
        <v>14</v>
      </c>
    </row>
    <row r="3" spans="2:4" ht="22.5">
      <c r="B3" s="30" t="s">
        <v>193</v>
      </c>
      <c r="C3" s="31" t="s">
        <v>194</v>
      </c>
      <c r="D3" s="31" t="s">
        <v>195</v>
      </c>
    </row>
    <row r="4" spans="2:4" ht="22.5">
      <c r="B4" s="63" t="s">
        <v>196</v>
      </c>
      <c r="C4" s="64">
        <v>77894</v>
      </c>
      <c r="D4" s="65">
        <v>100</v>
      </c>
    </row>
    <row r="5" spans="2:4">
      <c r="B5" s="66" t="s">
        <v>197</v>
      </c>
      <c r="C5" s="9">
        <v>76278</v>
      </c>
      <c r="D5" s="67">
        <v>97.925385780676308</v>
      </c>
    </row>
    <row r="6" spans="2:4">
      <c r="B6" s="66" t="s">
        <v>198</v>
      </c>
      <c r="C6" s="9">
        <v>74692</v>
      </c>
      <c r="D6" s="67">
        <v>95.889285439186594</v>
      </c>
    </row>
    <row r="7" spans="2:4">
      <c r="B7" s="66" t="s">
        <v>199</v>
      </c>
      <c r="C7" s="9">
        <v>76070</v>
      </c>
      <c r="D7" s="67">
        <v>97.658356227694043</v>
      </c>
    </row>
    <row r="8" spans="2:4">
      <c r="B8" s="66" t="s">
        <v>200</v>
      </c>
      <c r="C8" s="9">
        <v>77294</v>
      </c>
      <c r="D8" s="67">
        <v>99.229722443320412</v>
      </c>
    </row>
    <row r="9" spans="2:4">
      <c r="B9" s="66" t="s">
        <v>201</v>
      </c>
      <c r="C9" s="9">
        <v>31727</v>
      </c>
      <c r="D9" s="67">
        <v>40.730993401288934</v>
      </c>
    </row>
    <row r="10" spans="2:4">
      <c r="B10" s="6" t="s">
        <v>59</v>
      </c>
    </row>
    <row r="32" spans="2:2">
      <c r="B32" s="6" t="s">
        <v>59</v>
      </c>
    </row>
    <row r="33" spans="2:2">
      <c r="B33" s="6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"/>
  <sheetViews>
    <sheetView workbookViewId="0">
      <selection activeCell="B2" sqref="B2"/>
    </sheetView>
  </sheetViews>
  <sheetFormatPr baseColWidth="10" defaultRowHeight="15"/>
  <cols>
    <col min="1" max="1" width="5.85546875" customWidth="1"/>
    <col min="2" max="2" width="25.28515625" customWidth="1"/>
    <col min="3" max="3" width="24.5703125" customWidth="1"/>
    <col min="4" max="4" width="19.5703125" customWidth="1"/>
    <col min="5" max="5" width="17.140625" customWidth="1"/>
  </cols>
  <sheetData>
    <row r="2" spans="2:5">
      <c r="B2" s="3" t="s">
        <v>15</v>
      </c>
    </row>
    <row r="3" spans="2:5" ht="43.5" customHeight="1">
      <c r="B3" s="30" t="s">
        <v>202</v>
      </c>
      <c r="C3" s="31" t="s">
        <v>203</v>
      </c>
      <c r="D3" s="31" t="s">
        <v>204</v>
      </c>
      <c r="E3" s="31" t="s">
        <v>205</v>
      </c>
    </row>
    <row r="4" spans="2:5" ht="23.25" customHeight="1">
      <c r="B4" s="66" t="s">
        <v>206</v>
      </c>
      <c r="C4" s="27">
        <v>116848</v>
      </c>
      <c r="D4" s="27">
        <v>96203</v>
      </c>
      <c r="E4" s="67">
        <f>D4*100/$C$7</f>
        <v>33.245671631475275</v>
      </c>
    </row>
    <row r="5" spans="2:5" ht="33" customHeight="1">
      <c r="B5" s="66" t="s">
        <v>207</v>
      </c>
      <c r="C5" s="27">
        <v>10877</v>
      </c>
      <c r="D5" s="27">
        <v>12284</v>
      </c>
      <c r="E5" s="67">
        <f t="shared" ref="E5:E6" si="0">D5*100/$C$7</f>
        <v>4.245084148322217</v>
      </c>
    </row>
    <row r="6" spans="2:5" ht="31.5" customHeight="1">
      <c r="B6" s="66" t="s">
        <v>208</v>
      </c>
      <c r="C6" s="27">
        <v>105971</v>
      </c>
      <c r="D6" s="27">
        <v>83919</v>
      </c>
      <c r="E6" s="67">
        <f t="shared" si="0"/>
        <v>29.000587483153058</v>
      </c>
    </row>
    <row r="7" spans="2:5">
      <c r="B7" s="66" t="s">
        <v>209</v>
      </c>
      <c r="C7" s="117">
        <v>289370</v>
      </c>
      <c r="D7" s="118"/>
      <c r="E7" s="118"/>
    </row>
    <row r="8" spans="2:5">
      <c r="B8" s="13" t="s">
        <v>210</v>
      </c>
    </row>
  </sheetData>
  <mergeCells count="1">
    <mergeCell ref="C7:E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8"/>
  <sheetViews>
    <sheetView topLeftCell="A187" workbookViewId="0">
      <selection activeCell="B198" sqref="B198"/>
    </sheetView>
  </sheetViews>
  <sheetFormatPr baseColWidth="10" defaultRowHeight="15"/>
  <cols>
    <col min="1" max="1" width="6.5703125" customWidth="1"/>
    <col min="2" max="2" width="16.140625" customWidth="1"/>
    <col min="3" max="3" width="18.42578125" style="72" customWidth="1"/>
    <col min="4" max="4" width="16.85546875" customWidth="1"/>
    <col min="5" max="5" width="15.5703125" style="72" customWidth="1"/>
    <col min="6" max="6" width="19.85546875" customWidth="1"/>
    <col min="7" max="7" width="27.85546875" customWidth="1"/>
    <col min="8" max="8" width="29.7109375" customWidth="1"/>
  </cols>
  <sheetData>
    <row r="2" spans="2:8">
      <c r="B2" s="3" t="s">
        <v>16</v>
      </c>
    </row>
    <row r="3" spans="2:8" ht="22.5">
      <c r="B3" s="31" t="s">
        <v>211</v>
      </c>
      <c r="C3" s="31" t="s">
        <v>212</v>
      </c>
      <c r="D3" s="31" t="s">
        <v>213</v>
      </c>
      <c r="E3" s="30" t="s">
        <v>74</v>
      </c>
      <c r="F3" s="31" t="s">
        <v>214</v>
      </c>
      <c r="G3" s="75" t="s">
        <v>215</v>
      </c>
      <c r="H3" s="75" t="s">
        <v>216</v>
      </c>
    </row>
    <row r="4" spans="2:8">
      <c r="B4" s="68" t="s">
        <v>217</v>
      </c>
      <c r="C4" s="73" t="s">
        <v>218</v>
      </c>
      <c r="D4" s="68" t="s">
        <v>1304</v>
      </c>
      <c r="E4" s="73" t="s">
        <v>287</v>
      </c>
      <c r="F4" s="69" t="s">
        <v>1305</v>
      </c>
      <c r="G4" s="74">
        <v>70.099999999999994</v>
      </c>
      <c r="H4" s="74">
        <v>0.2</v>
      </c>
    </row>
    <row r="5" spans="2:8">
      <c r="B5" s="68" t="s">
        <v>217</v>
      </c>
      <c r="C5" s="73" t="s">
        <v>218</v>
      </c>
      <c r="D5" s="68" t="s">
        <v>1304</v>
      </c>
      <c r="E5" s="73" t="s">
        <v>287</v>
      </c>
      <c r="F5" s="69" t="s">
        <v>1307</v>
      </c>
      <c r="G5" s="74">
        <v>18.34</v>
      </c>
      <c r="H5" s="74">
        <v>0.2</v>
      </c>
    </row>
    <row r="6" spans="2:8">
      <c r="B6" s="68" t="s">
        <v>217</v>
      </c>
      <c r="C6" s="73" t="s">
        <v>218</v>
      </c>
      <c r="D6" s="68" t="s">
        <v>1304</v>
      </c>
      <c r="E6" s="73" t="s">
        <v>287</v>
      </c>
      <c r="F6" s="69" t="s">
        <v>1308</v>
      </c>
      <c r="G6" s="74">
        <v>18.34</v>
      </c>
      <c r="H6" s="74">
        <v>0.2</v>
      </c>
    </row>
    <row r="7" spans="2:8">
      <c r="B7" s="68" t="s">
        <v>217</v>
      </c>
      <c r="C7" s="73" t="s">
        <v>218</v>
      </c>
      <c r="D7" s="68" t="s">
        <v>1304</v>
      </c>
      <c r="E7" s="73" t="s">
        <v>287</v>
      </c>
      <c r="F7" s="69" t="s">
        <v>1309</v>
      </c>
      <c r="G7" s="74">
        <v>18.34</v>
      </c>
      <c r="H7" s="74">
        <v>0.2</v>
      </c>
    </row>
    <row r="8" spans="2:8">
      <c r="B8" s="68" t="s">
        <v>217</v>
      </c>
      <c r="C8" s="73" t="s">
        <v>218</v>
      </c>
      <c r="D8" s="68" t="s">
        <v>1304</v>
      </c>
      <c r="E8" s="73" t="s">
        <v>287</v>
      </c>
      <c r="F8" s="69" t="s">
        <v>1310</v>
      </c>
      <c r="G8" s="74">
        <v>18.34</v>
      </c>
      <c r="H8" s="74">
        <v>0.2</v>
      </c>
    </row>
    <row r="9" spans="2:8">
      <c r="B9" s="68" t="s">
        <v>217</v>
      </c>
      <c r="C9" s="73" t="s">
        <v>218</v>
      </c>
      <c r="D9" s="68" t="s">
        <v>1304</v>
      </c>
      <c r="E9" s="73" t="s">
        <v>287</v>
      </c>
      <c r="F9" s="69" t="s">
        <v>1311</v>
      </c>
      <c r="G9" s="74">
        <v>0.18</v>
      </c>
      <c r="H9" s="74">
        <v>0.2</v>
      </c>
    </row>
    <row r="10" spans="2:8">
      <c r="B10" s="68" t="s">
        <v>217</v>
      </c>
      <c r="C10" s="73" t="s">
        <v>218</v>
      </c>
      <c r="D10" s="68" t="s">
        <v>1304</v>
      </c>
      <c r="E10" s="73" t="s">
        <v>287</v>
      </c>
      <c r="F10" s="69" t="s">
        <v>1312</v>
      </c>
      <c r="G10" s="74">
        <v>0.18</v>
      </c>
      <c r="H10" s="74">
        <v>0.2</v>
      </c>
    </row>
    <row r="11" spans="2:8">
      <c r="B11" s="68" t="s">
        <v>217</v>
      </c>
      <c r="C11" s="73" t="s">
        <v>218</v>
      </c>
      <c r="D11" s="68" t="s">
        <v>1304</v>
      </c>
      <c r="E11" s="73" t="s">
        <v>287</v>
      </c>
      <c r="F11" s="69" t="s">
        <v>1313</v>
      </c>
      <c r="G11" s="74">
        <v>18.34</v>
      </c>
      <c r="H11" s="74">
        <v>0.2</v>
      </c>
    </row>
    <row r="12" spans="2:8">
      <c r="B12" s="68" t="s">
        <v>217</v>
      </c>
      <c r="C12" s="73" t="s">
        <v>218</v>
      </c>
      <c r="D12" s="68" t="s">
        <v>1304</v>
      </c>
      <c r="E12" s="73" t="s">
        <v>287</v>
      </c>
      <c r="F12" s="69" t="s">
        <v>1314</v>
      </c>
      <c r="G12" s="74">
        <v>0.18</v>
      </c>
      <c r="H12" s="74">
        <v>0.2</v>
      </c>
    </row>
    <row r="13" spans="2:8">
      <c r="B13" s="68" t="s">
        <v>217</v>
      </c>
      <c r="C13" s="73" t="s">
        <v>218</v>
      </c>
      <c r="D13" s="68" t="s">
        <v>1304</v>
      </c>
      <c r="E13" s="73" t="s">
        <v>287</v>
      </c>
      <c r="F13" s="69" t="s">
        <v>1315</v>
      </c>
      <c r="G13" s="74">
        <v>0.18</v>
      </c>
      <c r="H13" s="74">
        <v>0.2</v>
      </c>
    </row>
    <row r="14" spans="2:8">
      <c r="B14" s="68" t="s">
        <v>217</v>
      </c>
      <c r="C14" s="73" t="s">
        <v>218</v>
      </c>
      <c r="D14" s="68" t="s">
        <v>1304</v>
      </c>
      <c r="E14" s="73" t="s">
        <v>287</v>
      </c>
      <c r="F14" s="69" t="s">
        <v>1316</v>
      </c>
      <c r="G14" s="69">
        <v>34.5</v>
      </c>
      <c r="H14" s="74">
        <v>0.2</v>
      </c>
    </row>
    <row r="15" spans="2:8">
      <c r="B15" s="68" t="s">
        <v>217</v>
      </c>
      <c r="C15" s="73" t="s">
        <v>218</v>
      </c>
      <c r="D15" s="68" t="s">
        <v>1304</v>
      </c>
      <c r="E15" s="73" t="s">
        <v>287</v>
      </c>
      <c r="F15" s="69" t="s">
        <v>1318</v>
      </c>
      <c r="G15" s="69">
        <v>18.34</v>
      </c>
      <c r="H15" s="74">
        <v>0.2</v>
      </c>
    </row>
    <row r="16" spans="2:8">
      <c r="B16" s="68" t="s">
        <v>217</v>
      </c>
      <c r="C16" s="73" t="s">
        <v>218</v>
      </c>
      <c r="D16" s="68" t="s">
        <v>1304</v>
      </c>
      <c r="E16" s="73" t="s">
        <v>287</v>
      </c>
      <c r="F16" s="69" t="s">
        <v>1319</v>
      </c>
      <c r="G16" s="69">
        <v>18.34</v>
      </c>
      <c r="H16" s="74">
        <v>0.2</v>
      </c>
    </row>
    <row r="17" spans="2:8">
      <c r="B17" s="68" t="s">
        <v>217</v>
      </c>
      <c r="C17" s="73" t="s">
        <v>218</v>
      </c>
      <c r="D17" s="68" t="s">
        <v>1304</v>
      </c>
      <c r="E17" s="73" t="s">
        <v>287</v>
      </c>
      <c r="F17" s="69" t="s">
        <v>1320</v>
      </c>
      <c r="G17" s="69">
        <v>18.34</v>
      </c>
      <c r="H17" s="74">
        <v>0.2</v>
      </c>
    </row>
    <row r="18" spans="2:8">
      <c r="B18" s="68" t="s">
        <v>217</v>
      </c>
      <c r="C18" s="73" t="s">
        <v>218</v>
      </c>
      <c r="D18" s="68" t="s">
        <v>1304</v>
      </c>
      <c r="E18" s="73" t="s">
        <v>287</v>
      </c>
      <c r="F18" s="69" t="s">
        <v>1321</v>
      </c>
      <c r="G18" s="69">
        <v>18.34</v>
      </c>
      <c r="H18" s="74">
        <v>0.2</v>
      </c>
    </row>
    <row r="19" spans="2:8">
      <c r="B19" s="68" t="s">
        <v>217</v>
      </c>
      <c r="C19" s="73" t="s">
        <v>218</v>
      </c>
      <c r="D19" s="68" t="s">
        <v>1304</v>
      </c>
      <c r="E19" s="73" t="s">
        <v>287</v>
      </c>
      <c r="F19" s="69" t="s">
        <v>1322</v>
      </c>
      <c r="G19" s="69">
        <v>18.34</v>
      </c>
      <c r="H19" s="74">
        <v>0.2</v>
      </c>
    </row>
    <row r="20" spans="2:8">
      <c r="B20" s="68" t="s">
        <v>217</v>
      </c>
      <c r="C20" s="73" t="s">
        <v>218</v>
      </c>
      <c r="D20" s="68" t="s">
        <v>1304</v>
      </c>
      <c r="E20" s="73" t="s">
        <v>287</v>
      </c>
      <c r="F20" s="69" t="s">
        <v>1323</v>
      </c>
      <c r="G20" s="74">
        <v>34.5</v>
      </c>
      <c r="H20" s="74">
        <v>0.2</v>
      </c>
    </row>
    <row r="21" spans="2:8">
      <c r="B21" s="68" t="s">
        <v>217</v>
      </c>
      <c r="C21" s="73" t="s">
        <v>218</v>
      </c>
      <c r="D21" s="68" t="s">
        <v>1304</v>
      </c>
      <c r="E21" s="73" t="s">
        <v>287</v>
      </c>
      <c r="F21" s="69" t="s">
        <v>1324</v>
      </c>
      <c r="G21" s="74">
        <v>34.5</v>
      </c>
      <c r="H21" s="74">
        <v>0.2</v>
      </c>
    </row>
    <row r="22" spans="2:8">
      <c r="B22" s="68" t="s">
        <v>217</v>
      </c>
      <c r="C22" s="73" t="s">
        <v>218</v>
      </c>
      <c r="D22" s="68" t="s">
        <v>1304</v>
      </c>
      <c r="E22" s="73" t="s">
        <v>287</v>
      </c>
      <c r="F22" s="69" t="s">
        <v>1325</v>
      </c>
      <c r="G22" s="69">
        <v>0.18</v>
      </c>
      <c r="H22" s="74">
        <v>0.2</v>
      </c>
    </row>
    <row r="23" spans="2:8">
      <c r="B23" s="68" t="s">
        <v>217</v>
      </c>
      <c r="C23" s="73" t="s">
        <v>218</v>
      </c>
      <c r="D23" s="68" t="s">
        <v>1304</v>
      </c>
      <c r="E23" s="73" t="s">
        <v>287</v>
      </c>
      <c r="F23" s="69" t="s">
        <v>1326</v>
      </c>
      <c r="G23" s="74">
        <v>34.5</v>
      </c>
      <c r="H23" s="74">
        <v>0.2</v>
      </c>
    </row>
    <row r="24" spans="2:8">
      <c r="B24" s="68" t="s">
        <v>217</v>
      </c>
      <c r="C24" s="73" t="s">
        <v>218</v>
      </c>
      <c r="D24" s="68" t="s">
        <v>1304</v>
      </c>
      <c r="E24" s="73" t="s">
        <v>287</v>
      </c>
      <c r="F24" s="69" t="s">
        <v>1327</v>
      </c>
      <c r="G24" s="74">
        <v>18.34</v>
      </c>
      <c r="H24" s="74">
        <v>0.2</v>
      </c>
    </row>
    <row r="25" spans="2:8">
      <c r="B25" s="68" t="s">
        <v>217</v>
      </c>
      <c r="C25" s="73" t="s">
        <v>218</v>
      </c>
      <c r="D25" s="68" t="s">
        <v>1304</v>
      </c>
      <c r="E25" s="73" t="s">
        <v>287</v>
      </c>
      <c r="F25" s="69" t="s">
        <v>1328</v>
      </c>
      <c r="G25" s="74">
        <v>18.34</v>
      </c>
      <c r="H25" s="74">
        <v>0.2</v>
      </c>
    </row>
    <row r="26" spans="2:8">
      <c r="B26" s="68" t="s">
        <v>217</v>
      </c>
      <c r="C26" s="73" t="s">
        <v>218</v>
      </c>
      <c r="D26" s="68" t="s">
        <v>1304</v>
      </c>
      <c r="E26" s="73" t="s">
        <v>287</v>
      </c>
      <c r="F26" s="69" t="s">
        <v>1329</v>
      </c>
      <c r="G26" s="74">
        <v>18.34</v>
      </c>
      <c r="H26" s="74">
        <v>0.2</v>
      </c>
    </row>
    <row r="27" spans="2:8">
      <c r="B27" s="68" t="s">
        <v>217</v>
      </c>
      <c r="C27" s="73" t="s">
        <v>218</v>
      </c>
      <c r="D27" s="68" t="s">
        <v>1304</v>
      </c>
      <c r="E27" s="73" t="s">
        <v>287</v>
      </c>
      <c r="F27" s="69" t="s">
        <v>1330</v>
      </c>
      <c r="G27" s="74">
        <v>18.34</v>
      </c>
      <c r="H27" s="74">
        <v>0.2</v>
      </c>
    </row>
    <row r="28" spans="2:8">
      <c r="B28" s="68" t="s">
        <v>217</v>
      </c>
      <c r="C28" s="73" t="s">
        <v>218</v>
      </c>
      <c r="D28" s="68" t="s">
        <v>1304</v>
      </c>
      <c r="E28" s="73" t="s">
        <v>287</v>
      </c>
      <c r="F28" s="69" t="s">
        <v>1331</v>
      </c>
      <c r="G28" s="74">
        <v>0.18</v>
      </c>
      <c r="H28" s="74">
        <v>0.2</v>
      </c>
    </row>
    <row r="29" spans="2:8">
      <c r="B29" s="68" t="s">
        <v>217</v>
      </c>
      <c r="C29" s="73" t="s">
        <v>218</v>
      </c>
      <c r="D29" s="68" t="s">
        <v>1304</v>
      </c>
      <c r="E29" s="73" t="s">
        <v>287</v>
      </c>
      <c r="F29" s="69" t="s">
        <v>1332</v>
      </c>
      <c r="G29" s="74">
        <v>34.5</v>
      </c>
      <c r="H29" s="74">
        <v>0.2</v>
      </c>
    </row>
    <row r="30" spans="2:8">
      <c r="B30" s="68" t="s">
        <v>217</v>
      </c>
      <c r="C30" s="73" t="s">
        <v>218</v>
      </c>
      <c r="D30" s="68" t="s">
        <v>1304</v>
      </c>
      <c r="E30" s="73" t="s">
        <v>287</v>
      </c>
      <c r="F30" s="69" t="s">
        <v>1333</v>
      </c>
      <c r="G30" s="74">
        <v>18.34</v>
      </c>
      <c r="H30" s="74">
        <v>0.2</v>
      </c>
    </row>
    <row r="31" spans="2:8">
      <c r="B31" s="68" t="s">
        <v>217</v>
      </c>
      <c r="C31" s="73" t="s">
        <v>218</v>
      </c>
      <c r="D31" s="68" t="s">
        <v>1304</v>
      </c>
      <c r="E31" s="73" t="s">
        <v>287</v>
      </c>
      <c r="F31" s="69" t="s">
        <v>1334</v>
      </c>
      <c r="G31" s="74">
        <v>18.34</v>
      </c>
      <c r="H31" s="74">
        <v>0.2</v>
      </c>
    </row>
    <row r="32" spans="2:8">
      <c r="B32" s="68" t="s">
        <v>217</v>
      </c>
      <c r="C32" s="73" t="s">
        <v>218</v>
      </c>
      <c r="D32" s="68" t="s">
        <v>1304</v>
      </c>
      <c r="E32" s="73" t="s">
        <v>287</v>
      </c>
      <c r="F32" s="69" t="s">
        <v>1335</v>
      </c>
      <c r="G32" s="74">
        <v>18.34</v>
      </c>
      <c r="H32" s="74">
        <v>0.2</v>
      </c>
    </row>
    <row r="33" spans="2:8">
      <c r="B33" s="68" t="s">
        <v>217</v>
      </c>
      <c r="C33" s="73" t="s">
        <v>218</v>
      </c>
      <c r="D33" s="68" t="s">
        <v>1304</v>
      </c>
      <c r="E33" s="73" t="s">
        <v>287</v>
      </c>
      <c r="F33" s="69" t="s">
        <v>1336</v>
      </c>
      <c r="G33" s="74">
        <v>34.5</v>
      </c>
      <c r="H33" s="74">
        <v>0.2</v>
      </c>
    </row>
    <row r="34" spans="2:8">
      <c r="B34" s="68" t="s">
        <v>217</v>
      </c>
      <c r="C34" s="73" t="s">
        <v>218</v>
      </c>
      <c r="D34" s="68" t="s">
        <v>1304</v>
      </c>
      <c r="E34" s="73" t="s">
        <v>287</v>
      </c>
      <c r="F34" s="69" t="s">
        <v>1337</v>
      </c>
      <c r="G34" s="74">
        <v>34.5</v>
      </c>
      <c r="H34" s="74">
        <v>0.2</v>
      </c>
    </row>
    <row r="35" spans="2:8">
      <c r="B35" s="68" t="s">
        <v>217</v>
      </c>
      <c r="C35" s="73" t="s">
        <v>218</v>
      </c>
      <c r="D35" s="68" t="s">
        <v>1304</v>
      </c>
      <c r="E35" s="73" t="s">
        <v>287</v>
      </c>
      <c r="F35" s="69" t="s">
        <v>1338</v>
      </c>
      <c r="G35" s="74">
        <v>18.34</v>
      </c>
      <c r="H35" s="74">
        <v>0.2</v>
      </c>
    </row>
    <row r="36" spans="2:8">
      <c r="B36" s="68" t="s">
        <v>217</v>
      </c>
      <c r="C36" s="73" t="s">
        <v>218</v>
      </c>
      <c r="D36" s="68" t="s">
        <v>1304</v>
      </c>
      <c r="E36" s="73" t="s">
        <v>287</v>
      </c>
      <c r="F36" s="69" t="s">
        <v>1339</v>
      </c>
      <c r="G36" s="74">
        <v>18.34</v>
      </c>
      <c r="H36" s="74">
        <v>0.2</v>
      </c>
    </row>
    <row r="37" spans="2:8">
      <c r="B37" s="68" t="s">
        <v>217</v>
      </c>
      <c r="C37" s="73" t="s">
        <v>218</v>
      </c>
      <c r="D37" s="68" t="s">
        <v>1304</v>
      </c>
      <c r="E37" s="73" t="s">
        <v>287</v>
      </c>
      <c r="F37" s="69" t="s">
        <v>1340</v>
      </c>
      <c r="G37" s="74">
        <v>34.5</v>
      </c>
      <c r="H37" s="74">
        <v>0.2</v>
      </c>
    </row>
    <row r="38" spans="2:8">
      <c r="B38" s="68" t="s">
        <v>217</v>
      </c>
      <c r="C38" s="73" t="s">
        <v>218</v>
      </c>
      <c r="D38" s="68" t="s">
        <v>1304</v>
      </c>
      <c r="E38" s="73" t="s">
        <v>287</v>
      </c>
      <c r="F38" s="69" t="s">
        <v>1341</v>
      </c>
      <c r="G38" s="74">
        <v>18.5</v>
      </c>
      <c r="H38" s="74">
        <v>0.2</v>
      </c>
    </row>
    <row r="39" spans="2:8">
      <c r="B39" s="68" t="s">
        <v>217</v>
      </c>
      <c r="C39" s="73" t="s">
        <v>218</v>
      </c>
      <c r="D39" s="68" t="s">
        <v>1304</v>
      </c>
      <c r="E39" s="73" t="s">
        <v>287</v>
      </c>
      <c r="F39" s="69" t="s">
        <v>1342</v>
      </c>
      <c r="G39" s="74">
        <v>0.18</v>
      </c>
      <c r="H39" s="74">
        <v>0.2</v>
      </c>
    </row>
    <row r="40" spans="2:8">
      <c r="B40" s="68" t="s">
        <v>217</v>
      </c>
      <c r="C40" s="73" t="s">
        <v>218</v>
      </c>
      <c r="D40" s="68" t="s">
        <v>1304</v>
      </c>
      <c r="E40" s="73" t="s">
        <v>287</v>
      </c>
      <c r="F40" s="69" t="s">
        <v>1343</v>
      </c>
      <c r="G40" s="74">
        <v>18.34</v>
      </c>
      <c r="H40" s="74">
        <v>0.2</v>
      </c>
    </row>
    <row r="41" spans="2:8">
      <c r="B41" s="68" t="s">
        <v>217</v>
      </c>
      <c r="C41" s="73" t="s">
        <v>218</v>
      </c>
      <c r="D41" s="68" t="s">
        <v>1304</v>
      </c>
      <c r="E41" s="73" t="s">
        <v>287</v>
      </c>
      <c r="F41" s="69" t="s">
        <v>1344</v>
      </c>
      <c r="G41" s="74">
        <v>18.34</v>
      </c>
      <c r="H41" s="74">
        <v>0.2</v>
      </c>
    </row>
    <row r="42" spans="2:8">
      <c r="B42" s="68" t="s">
        <v>217</v>
      </c>
      <c r="C42" s="73" t="s">
        <v>218</v>
      </c>
      <c r="D42" s="68" t="s">
        <v>1304</v>
      </c>
      <c r="E42" s="73" t="s">
        <v>287</v>
      </c>
      <c r="F42" s="69" t="s">
        <v>1345</v>
      </c>
      <c r="G42" s="74">
        <v>34.5</v>
      </c>
      <c r="H42" s="74">
        <v>0.2</v>
      </c>
    </row>
    <row r="43" spans="2:8">
      <c r="B43" s="68" t="s">
        <v>217</v>
      </c>
      <c r="C43" s="73" t="s">
        <v>218</v>
      </c>
      <c r="D43" s="68" t="s">
        <v>1304</v>
      </c>
      <c r="E43" s="73" t="s">
        <v>287</v>
      </c>
      <c r="F43" s="69" t="s">
        <v>1346</v>
      </c>
      <c r="G43" s="74">
        <v>18.34</v>
      </c>
      <c r="H43" s="74">
        <v>0.2</v>
      </c>
    </row>
    <row r="44" spans="2:8">
      <c r="B44" s="68" t="s">
        <v>217</v>
      </c>
      <c r="C44" s="73" t="s">
        <v>218</v>
      </c>
      <c r="D44" s="68" t="s">
        <v>1304</v>
      </c>
      <c r="E44" s="73" t="s">
        <v>287</v>
      </c>
      <c r="F44" s="69" t="s">
        <v>1347</v>
      </c>
      <c r="G44" s="74">
        <v>0.18</v>
      </c>
      <c r="H44" s="74">
        <v>0.2</v>
      </c>
    </row>
    <row r="45" spans="2:8">
      <c r="B45" s="68" t="s">
        <v>217</v>
      </c>
      <c r="C45" s="73" t="s">
        <v>218</v>
      </c>
      <c r="D45" s="68" t="s">
        <v>1304</v>
      </c>
      <c r="E45" s="73" t="s">
        <v>287</v>
      </c>
      <c r="F45" s="69" t="s">
        <v>1348</v>
      </c>
      <c r="G45" s="74">
        <v>0.18</v>
      </c>
      <c r="H45" s="74">
        <v>0.2</v>
      </c>
    </row>
    <row r="46" spans="2:8">
      <c r="B46" s="68" t="s">
        <v>217</v>
      </c>
      <c r="C46" s="73" t="s">
        <v>218</v>
      </c>
      <c r="D46" s="68" t="s">
        <v>1304</v>
      </c>
      <c r="E46" s="73" t="s">
        <v>287</v>
      </c>
      <c r="F46" s="69" t="s">
        <v>1349</v>
      </c>
      <c r="G46" s="74">
        <v>34.5</v>
      </c>
      <c r="H46" s="74">
        <v>0.2</v>
      </c>
    </row>
    <row r="47" spans="2:8">
      <c r="B47" s="68" t="s">
        <v>217</v>
      </c>
      <c r="C47" s="73" t="s">
        <v>218</v>
      </c>
      <c r="D47" s="68" t="s">
        <v>1304</v>
      </c>
      <c r="E47" s="73" t="s">
        <v>287</v>
      </c>
      <c r="F47" s="69" t="s">
        <v>1350</v>
      </c>
      <c r="G47" s="74">
        <v>18.34</v>
      </c>
      <c r="H47" s="74">
        <v>0.2</v>
      </c>
    </row>
    <row r="48" spans="2:8">
      <c r="B48" s="68" t="s">
        <v>217</v>
      </c>
      <c r="C48" s="73" t="s">
        <v>218</v>
      </c>
      <c r="D48" s="68" t="s">
        <v>1304</v>
      </c>
      <c r="E48" s="73" t="s">
        <v>287</v>
      </c>
      <c r="F48" s="69" t="s">
        <v>1351</v>
      </c>
      <c r="G48" s="74">
        <v>0.18</v>
      </c>
      <c r="H48" s="74">
        <v>0.2</v>
      </c>
    </row>
    <row r="49" spans="2:8">
      <c r="B49" s="68" t="s">
        <v>217</v>
      </c>
      <c r="C49" s="73" t="s">
        <v>218</v>
      </c>
      <c r="D49" s="68" t="s">
        <v>1304</v>
      </c>
      <c r="E49" s="73" t="s">
        <v>287</v>
      </c>
      <c r="F49" s="69" t="s">
        <v>1352</v>
      </c>
      <c r="G49" s="74">
        <v>0.18</v>
      </c>
      <c r="H49" s="74">
        <v>0.2</v>
      </c>
    </row>
    <row r="50" spans="2:8">
      <c r="B50" s="68" t="s">
        <v>217</v>
      </c>
      <c r="C50" s="73" t="s">
        <v>218</v>
      </c>
      <c r="D50" s="68" t="s">
        <v>1304</v>
      </c>
      <c r="E50" s="73" t="s">
        <v>287</v>
      </c>
      <c r="F50" s="69" t="s">
        <v>1353</v>
      </c>
      <c r="G50" s="74">
        <v>18.34</v>
      </c>
      <c r="H50" s="74">
        <v>0.2</v>
      </c>
    </row>
    <row r="51" spans="2:8">
      <c r="B51" s="68" t="s">
        <v>217</v>
      </c>
      <c r="C51" s="73" t="s">
        <v>218</v>
      </c>
      <c r="D51" s="68" t="s">
        <v>1304</v>
      </c>
      <c r="E51" s="73" t="s">
        <v>287</v>
      </c>
      <c r="F51" s="69" t="s">
        <v>1354</v>
      </c>
      <c r="G51" s="74">
        <v>18.34</v>
      </c>
      <c r="H51" s="74">
        <v>0.2</v>
      </c>
    </row>
    <row r="52" spans="2:8">
      <c r="B52" s="68" t="s">
        <v>217</v>
      </c>
      <c r="C52" s="73" t="s">
        <v>218</v>
      </c>
      <c r="D52" s="68" t="s">
        <v>1304</v>
      </c>
      <c r="E52" s="73" t="s">
        <v>287</v>
      </c>
      <c r="F52" s="69" t="s">
        <v>1355</v>
      </c>
      <c r="G52" s="74">
        <v>70.099999999999994</v>
      </c>
      <c r="H52" s="74">
        <v>0.2</v>
      </c>
    </row>
    <row r="53" spans="2:8">
      <c r="B53" s="68" t="s">
        <v>217</v>
      </c>
      <c r="C53" s="73" t="s">
        <v>218</v>
      </c>
      <c r="D53" s="68" t="s">
        <v>1304</v>
      </c>
      <c r="E53" s="73" t="s">
        <v>287</v>
      </c>
      <c r="F53" s="69" t="s">
        <v>1356</v>
      </c>
      <c r="G53" s="74">
        <v>34.5</v>
      </c>
      <c r="H53" s="74">
        <v>0.2</v>
      </c>
    </row>
    <row r="54" spans="2:8">
      <c r="B54" s="68" t="s">
        <v>217</v>
      </c>
      <c r="C54" s="73" t="s">
        <v>218</v>
      </c>
      <c r="D54" s="68" t="s">
        <v>1304</v>
      </c>
      <c r="E54" s="73" t="s">
        <v>287</v>
      </c>
      <c r="F54" s="69" t="s">
        <v>1357</v>
      </c>
      <c r="G54" s="74">
        <v>18.34</v>
      </c>
      <c r="H54" s="74">
        <v>0.2</v>
      </c>
    </row>
    <row r="55" spans="2:8">
      <c r="B55" s="68" t="s">
        <v>217</v>
      </c>
      <c r="C55" s="73" t="s">
        <v>218</v>
      </c>
      <c r="D55" s="68" t="s">
        <v>1304</v>
      </c>
      <c r="E55" s="73" t="s">
        <v>287</v>
      </c>
      <c r="F55" s="69" t="s">
        <v>1358</v>
      </c>
      <c r="G55" s="74">
        <v>0.18</v>
      </c>
      <c r="H55" s="74">
        <v>0.2</v>
      </c>
    </row>
    <row r="56" spans="2:8">
      <c r="B56" s="68" t="s">
        <v>217</v>
      </c>
      <c r="C56" s="73" t="s">
        <v>218</v>
      </c>
      <c r="D56" s="68" t="s">
        <v>1304</v>
      </c>
      <c r="E56" s="73" t="s">
        <v>287</v>
      </c>
      <c r="F56" s="69" t="s">
        <v>1359</v>
      </c>
      <c r="G56" s="74">
        <v>18.34</v>
      </c>
      <c r="H56" s="74">
        <v>0.2</v>
      </c>
    </row>
    <row r="57" spans="2:8">
      <c r="B57" s="68" t="s">
        <v>217</v>
      </c>
      <c r="C57" s="73" t="s">
        <v>218</v>
      </c>
      <c r="D57" s="68" t="s">
        <v>1304</v>
      </c>
      <c r="E57" s="73" t="s">
        <v>287</v>
      </c>
      <c r="F57" s="69" t="s">
        <v>1360</v>
      </c>
      <c r="G57" s="74">
        <v>0.18</v>
      </c>
      <c r="H57" s="74">
        <v>0.2</v>
      </c>
    </row>
    <row r="58" spans="2:8">
      <c r="B58" s="68" t="s">
        <v>217</v>
      </c>
      <c r="C58" s="73" t="s">
        <v>218</v>
      </c>
      <c r="D58" s="68" t="s">
        <v>1501</v>
      </c>
      <c r="E58" s="73" t="s">
        <v>287</v>
      </c>
      <c r="F58" s="78" t="s">
        <v>1361</v>
      </c>
      <c r="G58" s="78">
        <v>18.34</v>
      </c>
      <c r="H58" s="74">
        <v>0.2</v>
      </c>
    </row>
    <row r="59" spans="2:8">
      <c r="B59" s="68" t="s">
        <v>217</v>
      </c>
      <c r="C59" s="73" t="s">
        <v>218</v>
      </c>
      <c r="D59" s="68" t="s">
        <v>1502</v>
      </c>
      <c r="E59" s="73" t="s">
        <v>287</v>
      </c>
      <c r="F59" s="78" t="s">
        <v>1362</v>
      </c>
      <c r="G59" s="78">
        <v>0.18</v>
      </c>
      <c r="H59" s="74">
        <v>0.2</v>
      </c>
    </row>
    <row r="60" spans="2:8">
      <c r="B60" s="68" t="s">
        <v>217</v>
      </c>
      <c r="C60" s="73" t="s">
        <v>218</v>
      </c>
      <c r="D60" s="68" t="s">
        <v>1503</v>
      </c>
      <c r="E60" s="73" t="s">
        <v>287</v>
      </c>
      <c r="F60" s="78" t="s">
        <v>1363</v>
      </c>
      <c r="G60" s="78">
        <v>18.34</v>
      </c>
      <c r="H60" s="74">
        <v>0.2</v>
      </c>
    </row>
    <row r="61" spans="2:8">
      <c r="B61" s="68" t="s">
        <v>217</v>
      </c>
      <c r="C61" s="73" t="s">
        <v>218</v>
      </c>
      <c r="D61" s="68" t="s">
        <v>1504</v>
      </c>
      <c r="E61" s="73" t="s">
        <v>287</v>
      </c>
      <c r="F61" s="78" t="s">
        <v>1364</v>
      </c>
      <c r="G61" s="78">
        <v>0.18</v>
      </c>
      <c r="H61" s="74">
        <v>0.2</v>
      </c>
    </row>
    <row r="62" spans="2:8">
      <c r="B62" s="68" t="s">
        <v>217</v>
      </c>
      <c r="C62" s="73" t="s">
        <v>218</v>
      </c>
      <c r="D62" s="68" t="s">
        <v>1505</v>
      </c>
      <c r="E62" s="73" t="s">
        <v>287</v>
      </c>
      <c r="F62" s="78" t="s">
        <v>1365</v>
      </c>
      <c r="G62" s="78">
        <v>50.7</v>
      </c>
      <c r="H62" s="74">
        <v>0.2</v>
      </c>
    </row>
    <row r="63" spans="2:8">
      <c r="B63" s="68" t="s">
        <v>217</v>
      </c>
      <c r="C63" s="73" t="s">
        <v>218</v>
      </c>
      <c r="D63" s="68" t="s">
        <v>1506</v>
      </c>
      <c r="E63" s="73" t="s">
        <v>287</v>
      </c>
      <c r="F63" s="78" t="s">
        <v>1366</v>
      </c>
      <c r="G63" s="78">
        <v>18.34</v>
      </c>
      <c r="H63" s="74">
        <v>0.2</v>
      </c>
    </row>
    <row r="64" spans="2:8">
      <c r="B64" s="68" t="s">
        <v>217</v>
      </c>
      <c r="C64" s="73" t="s">
        <v>218</v>
      </c>
      <c r="D64" s="68" t="s">
        <v>1507</v>
      </c>
      <c r="E64" s="73" t="s">
        <v>287</v>
      </c>
      <c r="F64" s="78" t="s">
        <v>1367</v>
      </c>
      <c r="G64" s="78">
        <v>0.18</v>
      </c>
      <c r="H64" s="74">
        <v>0.2</v>
      </c>
    </row>
    <row r="65" spans="2:8">
      <c r="B65" s="68" t="s">
        <v>217</v>
      </c>
      <c r="C65" s="73" t="s">
        <v>218</v>
      </c>
      <c r="D65" s="68" t="s">
        <v>1508</v>
      </c>
      <c r="E65" s="73" t="s">
        <v>287</v>
      </c>
      <c r="F65" s="78" t="s">
        <v>1368</v>
      </c>
      <c r="G65" s="78" t="s">
        <v>219</v>
      </c>
      <c r="H65" s="78" t="s">
        <v>219</v>
      </c>
    </row>
    <row r="66" spans="2:8">
      <c r="B66" s="68" t="s">
        <v>217</v>
      </c>
      <c r="C66" s="73" t="s">
        <v>218</v>
      </c>
      <c r="D66" s="68" t="s">
        <v>1509</v>
      </c>
      <c r="E66" s="73" t="s">
        <v>287</v>
      </c>
      <c r="F66" s="78" t="s">
        <v>1369</v>
      </c>
      <c r="G66" s="78" t="s">
        <v>220</v>
      </c>
      <c r="H66" s="78" t="s">
        <v>220</v>
      </c>
    </row>
    <row r="67" spans="2:8">
      <c r="B67" s="68" t="s">
        <v>217</v>
      </c>
      <c r="C67" s="73" t="s">
        <v>218</v>
      </c>
      <c r="D67" s="68" t="s">
        <v>1510</v>
      </c>
      <c r="E67" s="73" t="s">
        <v>287</v>
      </c>
      <c r="F67" s="78" t="s">
        <v>1370</v>
      </c>
      <c r="G67" s="78" t="s">
        <v>220</v>
      </c>
      <c r="H67" s="78" t="s">
        <v>220</v>
      </c>
    </row>
    <row r="68" spans="2:8">
      <c r="B68" s="68" t="s">
        <v>217</v>
      </c>
      <c r="C68" s="73" t="s">
        <v>218</v>
      </c>
      <c r="D68" s="68" t="s">
        <v>1511</v>
      </c>
      <c r="E68" s="73" t="s">
        <v>287</v>
      </c>
      <c r="F68" s="78" t="s">
        <v>1371</v>
      </c>
      <c r="G68" s="78">
        <v>70.099999999999994</v>
      </c>
      <c r="H68" s="78">
        <v>20.5</v>
      </c>
    </row>
    <row r="69" spans="2:8">
      <c r="B69" s="68" t="s">
        <v>217</v>
      </c>
      <c r="C69" s="73" t="s">
        <v>218</v>
      </c>
      <c r="D69" s="68" t="s">
        <v>1512</v>
      </c>
      <c r="E69" s="73" t="s">
        <v>287</v>
      </c>
      <c r="F69" s="78" t="s">
        <v>1372</v>
      </c>
      <c r="G69" s="78" t="s">
        <v>219</v>
      </c>
      <c r="H69" s="78" t="s">
        <v>219</v>
      </c>
    </row>
    <row r="70" spans="2:8">
      <c r="B70" s="68" t="s">
        <v>217</v>
      </c>
      <c r="C70" s="73" t="s">
        <v>218</v>
      </c>
      <c r="D70" s="68" t="s">
        <v>1513</v>
      </c>
      <c r="E70" s="73" t="s">
        <v>287</v>
      </c>
      <c r="F70" s="78" t="s">
        <v>1373</v>
      </c>
      <c r="G70" s="78" t="s">
        <v>219</v>
      </c>
      <c r="H70" s="78" t="s">
        <v>219</v>
      </c>
    </row>
    <row r="71" spans="2:8">
      <c r="B71" s="68" t="s">
        <v>217</v>
      </c>
      <c r="C71" s="73" t="s">
        <v>218</v>
      </c>
      <c r="D71" s="68" t="s">
        <v>1514</v>
      </c>
      <c r="E71" s="73" t="s">
        <v>287</v>
      </c>
      <c r="F71" s="78" t="s">
        <v>1374</v>
      </c>
      <c r="G71" s="78" t="s">
        <v>219</v>
      </c>
      <c r="H71" s="78" t="s">
        <v>219</v>
      </c>
    </row>
    <row r="72" spans="2:8">
      <c r="B72" s="68" t="s">
        <v>217</v>
      </c>
      <c r="C72" s="73" t="s">
        <v>218</v>
      </c>
      <c r="D72" s="68" t="s">
        <v>1515</v>
      </c>
      <c r="E72" s="73" t="s">
        <v>287</v>
      </c>
      <c r="F72" s="78" t="s">
        <v>1375</v>
      </c>
      <c r="G72" s="78">
        <v>18.34</v>
      </c>
      <c r="H72" s="101">
        <v>0.2</v>
      </c>
    </row>
    <row r="73" spans="2:8">
      <c r="B73" s="68" t="s">
        <v>217</v>
      </c>
      <c r="C73" s="73" t="s">
        <v>218</v>
      </c>
      <c r="D73" s="68" t="s">
        <v>1516</v>
      </c>
      <c r="E73" s="73" t="s">
        <v>287</v>
      </c>
      <c r="F73" s="78" t="s">
        <v>1376</v>
      </c>
      <c r="G73" s="78">
        <v>34.5</v>
      </c>
      <c r="H73" s="101">
        <v>0.2</v>
      </c>
    </row>
    <row r="74" spans="2:8">
      <c r="B74" s="68" t="s">
        <v>217</v>
      </c>
      <c r="C74" s="73" t="s">
        <v>218</v>
      </c>
      <c r="D74" s="68" t="s">
        <v>1517</v>
      </c>
      <c r="E74" s="73" t="s">
        <v>287</v>
      </c>
      <c r="F74" s="78" t="s">
        <v>1377</v>
      </c>
      <c r="G74" s="78">
        <v>18.34</v>
      </c>
      <c r="H74" s="101">
        <v>0.2</v>
      </c>
    </row>
    <row r="75" spans="2:8">
      <c r="B75" s="68" t="s">
        <v>217</v>
      </c>
      <c r="C75" s="73" t="s">
        <v>218</v>
      </c>
      <c r="D75" s="68" t="s">
        <v>1518</v>
      </c>
      <c r="E75" s="73" t="s">
        <v>287</v>
      </c>
      <c r="F75" s="78" t="s">
        <v>1378</v>
      </c>
      <c r="G75" s="78">
        <v>50.7</v>
      </c>
      <c r="H75" s="101">
        <v>0.2</v>
      </c>
    </row>
    <row r="76" spans="2:8">
      <c r="B76" s="68" t="s">
        <v>217</v>
      </c>
      <c r="C76" s="73" t="s">
        <v>218</v>
      </c>
      <c r="D76" s="68" t="s">
        <v>1519</v>
      </c>
      <c r="E76" s="73" t="s">
        <v>287</v>
      </c>
      <c r="F76" s="78" t="s">
        <v>1379</v>
      </c>
      <c r="G76" s="78" t="s">
        <v>220</v>
      </c>
      <c r="H76" s="78" t="s">
        <v>220</v>
      </c>
    </row>
    <row r="77" spans="2:8">
      <c r="B77" s="68" t="s">
        <v>217</v>
      </c>
      <c r="C77" s="73" t="s">
        <v>218</v>
      </c>
      <c r="D77" s="68" t="s">
        <v>1520</v>
      </c>
      <c r="E77" s="73" t="s">
        <v>287</v>
      </c>
      <c r="F77" s="78" t="s">
        <v>1380</v>
      </c>
      <c r="G77" s="78" t="s">
        <v>219</v>
      </c>
      <c r="H77" s="78" t="s">
        <v>219</v>
      </c>
    </row>
    <row r="78" spans="2:8">
      <c r="B78" s="68" t="s">
        <v>217</v>
      </c>
      <c r="C78" s="73" t="s">
        <v>218</v>
      </c>
      <c r="D78" s="68" t="s">
        <v>1521</v>
      </c>
      <c r="E78" s="73" t="s">
        <v>287</v>
      </c>
      <c r="F78" s="78" t="s">
        <v>1381</v>
      </c>
      <c r="G78" s="78" t="s">
        <v>219</v>
      </c>
      <c r="H78" s="78" t="s">
        <v>219</v>
      </c>
    </row>
    <row r="79" spans="2:8">
      <c r="B79" s="68" t="s">
        <v>217</v>
      </c>
      <c r="C79" s="73" t="s">
        <v>218</v>
      </c>
      <c r="D79" s="68" t="s">
        <v>1522</v>
      </c>
      <c r="E79" s="73" t="s">
        <v>287</v>
      </c>
      <c r="F79" s="78" t="s">
        <v>1382</v>
      </c>
      <c r="G79" s="78" t="s">
        <v>219</v>
      </c>
      <c r="H79" s="78" t="s">
        <v>219</v>
      </c>
    </row>
    <row r="80" spans="2:8">
      <c r="B80" s="68" t="s">
        <v>217</v>
      </c>
      <c r="C80" s="73" t="s">
        <v>218</v>
      </c>
      <c r="D80" s="68" t="s">
        <v>1523</v>
      </c>
      <c r="E80" s="73" t="s">
        <v>287</v>
      </c>
      <c r="F80" s="78" t="s">
        <v>1383</v>
      </c>
      <c r="G80" s="78" t="s">
        <v>219</v>
      </c>
      <c r="H80" s="78" t="s">
        <v>219</v>
      </c>
    </row>
    <row r="81" spans="2:8">
      <c r="B81" s="68" t="s">
        <v>217</v>
      </c>
      <c r="C81" s="73" t="s">
        <v>218</v>
      </c>
      <c r="D81" s="68" t="s">
        <v>1524</v>
      </c>
      <c r="E81" s="73" t="s">
        <v>287</v>
      </c>
      <c r="F81" s="78" t="s">
        <v>1384</v>
      </c>
      <c r="G81" s="78">
        <v>18.34</v>
      </c>
      <c r="H81" s="101">
        <v>0.2</v>
      </c>
    </row>
    <row r="82" spans="2:8">
      <c r="B82" s="68" t="s">
        <v>217</v>
      </c>
      <c r="C82" s="73" t="s">
        <v>218</v>
      </c>
      <c r="D82" s="68" t="s">
        <v>1525</v>
      </c>
      <c r="E82" s="73" t="s">
        <v>287</v>
      </c>
      <c r="F82" s="78" t="s">
        <v>1385</v>
      </c>
      <c r="G82" s="78">
        <v>18.34</v>
      </c>
      <c r="H82" s="101">
        <v>0.2</v>
      </c>
    </row>
    <row r="83" spans="2:8">
      <c r="B83" s="68" t="s">
        <v>217</v>
      </c>
      <c r="C83" s="73" t="s">
        <v>218</v>
      </c>
      <c r="D83" s="68" t="s">
        <v>1526</v>
      </c>
      <c r="E83" s="73" t="s">
        <v>287</v>
      </c>
      <c r="F83" s="78" t="s">
        <v>1386</v>
      </c>
      <c r="G83" s="78" t="s">
        <v>219</v>
      </c>
      <c r="H83" s="78" t="s">
        <v>219</v>
      </c>
    </row>
    <row r="84" spans="2:8">
      <c r="B84" s="68" t="s">
        <v>217</v>
      </c>
      <c r="C84" s="73" t="s">
        <v>218</v>
      </c>
      <c r="D84" s="68" t="s">
        <v>1527</v>
      </c>
      <c r="E84" s="73" t="s">
        <v>287</v>
      </c>
      <c r="F84" s="78" t="s">
        <v>1387</v>
      </c>
      <c r="G84" s="78" t="s">
        <v>219</v>
      </c>
      <c r="H84" s="78" t="s">
        <v>219</v>
      </c>
    </row>
    <row r="85" spans="2:8">
      <c r="B85" s="68" t="s">
        <v>217</v>
      </c>
      <c r="C85" s="73" t="s">
        <v>218</v>
      </c>
      <c r="D85" s="68" t="s">
        <v>1528</v>
      </c>
      <c r="E85" s="73" t="s">
        <v>287</v>
      </c>
      <c r="F85" s="78" t="s">
        <v>1388</v>
      </c>
      <c r="G85" s="78">
        <v>0.18</v>
      </c>
      <c r="H85" s="101">
        <v>0.2</v>
      </c>
    </row>
    <row r="86" spans="2:8">
      <c r="B86" s="68" t="s">
        <v>217</v>
      </c>
      <c r="C86" s="73" t="s">
        <v>218</v>
      </c>
      <c r="D86" s="68" t="s">
        <v>1529</v>
      </c>
      <c r="E86" s="73" t="s">
        <v>287</v>
      </c>
      <c r="F86" s="78" t="s">
        <v>1389</v>
      </c>
      <c r="G86" s="78" t="s">
        <v>219</v>
      </c>
      <c r="H86" s="78" t="s">
        <v>219</v>
      </c>
    </row>
    <row r="87" spans="2:8">
      <c r="B87" s="68" t="s">
        <v>217</v>
      </c>
      <c r="C87" s="73" t="s">
        <v>218</v>
      </c>
      <c r="D87" s="68" t="s">
        <v>1530</v>
      </c>
      <c r="E87" s="73" t="s">
        <v>287</v>
      </c>
      <c r="F87" s="78" t="s">
        <v>1390</v>
      </c>
      <c r="G87" s="101">
        <v>50.7</v>
      </c>
      <c r="H87" s="101">
        <v>0.2</v>
      </c>
    </row>
    <row r="88" spans="2:8">
      <c r="B88" s="68" t="s">
        <v>217</v>
      </c>
      <c r="C88" s="73" t="s">
        <v>218</v>
      </c>
      <c r="D88" s="68" t="s">
        <v>1531</v>
      </c>
      <c r="E88" s="73" t="s">
        <v>287</v>
      </c>
      <c r="F88" s="78" t="s">
        <v>1391</v>
      </c>
      <c r="G88" s="101">
        <v>34.5</v>
      </c>
      <c r="H88" s="101">
        <v>0.2</v>
      </c>
    </row>
    <row r="89" spans="2:8">
      <c r="B89" s="68" t="s">
        <v>217</v>
      </c>
      <c r="C89" s="73" t="s">
        <v>218</v>
      </c>
      <c r="D89" s="68" t="s">
        <v>1532</v>
      </c>
      <c r="E89" s="73" t="s">
        <v>287</v>
      </c>
      <c r="F89" s="78" t="s">
        <v>1392</v>
      </c>
      <c r="G89" s="101">
        <v>34.5</v>
      </c>
      <c r="H89" s="101">
        <v>0.2</v>
      </c>
    </row>
    <row r="90" spans="2:8">
      <c r="B90" s="68" t="s">
        <v>217</v>
      </c>
      <c r="C90" s="73" t="s">
        <v>218</v>
      </c>
      <c r="D90" s="68" t="s">
        <v>1533</v>
      </c>
      <c r="E90" s="73" t="s">
        <v>287</v>
      </c>
      <c r="F90" s="78" t="s">
        <v>1393</v>
      </c>
      <c r="G90" s="78" t="s">
        <v>219</v>
      </c>
      <c r="H90" s="78" t="s">
        <v>219</v>
      </c>
    </row>
    <row r="91" spans="2:8">
      <c r="B91" s="68" t="s">
        <v>217</v>
      </c>
      <c r="C91" s="73" t="s">
        <v>218</v>
      </c>
      <c r="D91" s="68" t="s">
        <v>1534</v>
      </c>
      <c r="E91" s="73" t="s">
        <v>287</v>
      </c>
      <c r="F91" s="78" t="s">
        <v>1394</v>
      </c>
      <c r="G91" s="78" t="s">
        <v>1317</v>
      </c>
      <c r="H91" s="78" t="s">
        <v>1306</v>
      </c>
    </row>
    <row r="92" spans="2:8">
      <c r="B92" s="68" t="s">
        <v>217</v>
      </c>
      <c r="C92" s="73" t="s">
        <v>218</v>
      </c>
      <c r="D92" s="68" t="s">
        <v>1535</v>
      </c>
      <c r="E92" s="73" t="s">
        <v>287</v>
      </c>
      <c r="F92" s="78" t="s">
        <v>1395</v>
      </c>
      <c r="G92" s="78" t="s">
        <v>1317</v>
      </c>
      <c r="H92" s="78" t="s">
        <v>1306</v>
      </c>
    </row>
    <row r="93" spans="2:8">
      <c r="B93" s="68" t="s">
        <v>217</v>
      </c>
      <c r="C93" s="73" t="s">
        <v>218</v>
      </c>
      <c r="D93" s="68" t="s">
        <v>1536</v>
      </c>
      <c r="E93" s="73" t="s">
        <v>287</v>
      </c>
      <c r="F93" s="78" t="s">
        <v>1396</v>
      </c>
      <c r="G93" s="78" t="s">
        <v>219</v>
      </c>
      <c r="H93" s="78" t="s">
        <v>219</v>
      </c>
    </row>
    <row r="94" spans="2:8">
      <c r="B94" s="68" t="s">
        <v>217</v>
      </c>
      <c r="C94" s="73" t="s">
        <v>218</v>
      </c>
      <c r="D94" s="68" t="s">
        <v>1537</v>
      </c>
      <c r="E94" s="73" t="s">
        <v>287</v>
      </c>
      <c r="F94" s="78" t="s">
        <v>1397</v>
      </c>
      <c r="G94" s="78" t="s">
        <v>219</v>
      </c>
      <c r="H94" s="78" t="s">
        <v>219</v>
      </c>
    </row>
    <row r="95" spans="2:8">
      <c r="B95" s="68" t="s">
        <v>217</v>
      </c>
      <c r="C95" s="73" t="s">
        <v>218</v>
      </c>
      <c r="D95" s="68" t="s">
        <v>1538</v>
      </c>
      <c r="E95" s="73" t="s">
        <v>287</v>
      </c>
      <c r="F95" s="78" t="s">
        <v>1398</v>
      </c>
      <c r="G95" s="101">
        <v>50.7</v>
      </c>
      <c r="H95" s="101">
        <v>0.2</v>
      </c>
    </row>
    <row r="96" spans="2:8">
      <c r="B96" s="68" t="s">
        <v>217</v>
      </c>
      <c r="C96" s="73" t="s">
        <v>218</v>
      </c>
      <c r="D96" s="68" t="s">
        <v>1539</v>
      </c>
      <c r="E96" s="73" t="s">
        <v>287</v>
      </c>
      <c r="F96" s="78" t="s">
        <v>1399</v>
      </c>
      <c r="G96" s="101">
        <v>0.18</v>
      </c>
      <c r="H96" s="101">
        <v>0.2</v>
      </c>
    </row>
    <row r="97" spans="2:8">
      <c r="B97" s="68" t="s">
        <v>217</v>
      </c>
      <c r="C97" s="73" t="s">
        <v>218</v>
      </c>
      <c r="D97" s="68" t="s">
        <v>1540</v>
      </c>
      <c r="E97" s="73" t="s">
        <v>287</v>
      </c>
      <c r="F97" s="78" t="s">
        <v>1400</v>
      </c>
      <c r="G97" s="101">
        <v>50.7</v>
      </c>
      <c r="H97" s="101">
        <v>0.2</v>
      </c>
    </row>
    <row r="98" spans="2:8">
      <c r="B98" s="68" t="s">
        <v>217</v>
      </c>
      <c r="C98" s="73" t="s">
        <v>218</v>
      </c>
      <c r="D98" s="68" t="s">
        <v>1541</v>
      </c>
      <c r="E98" s="73" t="s">
        <v>287</v>
      </c>
      <c r="F98" s="78" t="s">
        <v>1401</v>
      </c>
      <c r="G98" s="101">
        <v>34.5</v>
      </c>
      <c r="H98" s="101">
        <v>0.2</v>
      </c>
    </row>
    <row r="99" spans="2:8">
      <c r="B99" s="68" t="s">
        <v>217</v>
      </c>
      <c r="C99" s="73" t="s">
        <v>218</v>
      </c>
      <c r="D99" s="68" t="s">
        <v>1542</v>
      </c>
      <c r="E99" s="73" t="s">
        <v>287</v>
      </c>
      <c r="F99" s="78" t="s">
        <v>1402</v>
      </c>
      <c r="G99" s="78" t="s">
        <v>219</v>
      </c>
      <c r="H99" s="78" t="s">
        <v>219</v>
      </c>
    </row>
    <row r="100" spans="2:8">
      <c r="B100" s="68" t="s">
        <v>217</v>
      </c>
      <c r="C100" s="73" t="s">
        <v>218</v>
      </c>
      <c r="D100" s="68" t="s">
        <v>1543</v>
      </c>
      <c r="E100" s="73" t="s">
        <v>287</v>
      </c>
      <c r="F100" s="78" t="s">
        <v>1403</v>
      </c>
      <c r="G100" s="78" t="s">
        <v>219</v>
      </c>
      <c r="H100" s="78" t="s">
        <v>219</v>
      </c>
    </row>
    <row r="101" spans="2:8">
      <c r="B101" s="68" t="s">
        <v>217</v>
      </c>
      <c r="C101" s="73" t="s">
        <v>218</v>
      </c>
      <c r="D101" s="68" t="s">
        <v>1544</v>
      </c>
      <c r="E101" s="73" t="s">
        <v>287</v>
      </c>
      <c r="F101" s="78" t="s">
        <v>1404</v>
      </c>
      <c r="G101" s="78" t="s">
        <v>219</v>
      </c>
      <c r="H101" s="78" t="s">
        <v>219</v>
      </c>
    </row>
    <row r="102" spans="2:8">
      <c r="B102" s="68" t="s">
        <v>217</v>
      </c>
      <c r="C102" s="73" t="s">
        <v>218</v>
      </c>
      <c r="D102" s="68" t="s">
        <v>1545</v>
      </c>
      <c r="E102" s="73" t="s">
        <v>287</v>
      </c>
      <c r="F102" s="78" t="s">
        <v>1405</v>
      </c>
      <c r="G102" s="78" t="s">
        <v>219</v>
      </c>
      <c r="H102" s="78" t="s">
        <v>219</v>
      </c>
    </row>
    <row r="103" spans="2:8">
      <c r="B103" s="68" t="s">
        <v>217</v>
      </c>
      <c r="C103" s="73" t="s">
        <v>218</v>
      </c>
      <c r="D103" s="68" t="s">
        <v>1546</v>
      </c>
      <c r="E103" s="73" t="s">
        <v>287</v>
      </c>
      <c r="F103" s="78" t="s">
        <v>1406</v>
      </c>
      <c r="G103" s="78" t="s">
        <v>219</v>
      </c>
      <c r="H103" s="78" t="s">
        <v>219</v>
      </c>
    </row>
    <row r="104" spans="2:8">
      <c r="B104" s="68" t="s">
        <v>217</v>
      </c>
      <c r="C104" s="73" t="s">
        <v>218</v>
      </c>
      <c r="D104" s="68" t="s">
        <v>1547</v>
      </c>
      <c r="E104" s="73" t="s">
        <v>287</v>
      </c>
      <c r="F104" s="78" t="s">
        <v>1407</v>
      </c>
      <c r="G104" s="78" t="s">
        <v>219</v>
      </c>
      <c r="H104" s="78" t="s">
        <v>219</v>
      </c>
    </row>
    <row r="105" spans="2:8">
      <c r="B105" s="68" t="s">
        <v>217</v>
      </c>
      <c r="C105" s="73" t="s">
        <v>218</v>
      </c>
      <c r="D105" s="68" t="s">
        <v>1548</v>
      </c>
      <c r="E105" s="73" t="s">
        <v>287</v>
      </c>
      <c r="F105" s="78" t="s">
        <v>1408</v>
      </c>
      <c r="G105" s="78" t="s">
        <v>219</v>
      </c>
      <c r="H105" s="78" t="s">
        <v>219</v>
      </c>
    </row>
    <row r="106" spans="2:8">
      <c r="B106" s="68" t="s">
        <v>217</v>
      </c>
      <c r="C106" s="73" t="s">
        <v>218</v>
      </c>
      <c r="D106" s="68" t="s">
        <v>1549</v>
      </c>
      <c r="E106" s="73" t="s">
        <v>287</v>
      </c>
      <c r="F106" s="78" t="s">
        <v>1409</v>
      </c>
      <c r="G106" s="78" t="s">
        <v>219</v>
      </c>
      <c r="H106" s="78" t="s">
        <v>219</v>
      </c>
    </row>
    <row r="107" spans="2:8">
      <c r="B107" s="68" t="s">
        <v>217</v>
      </c>
      <c r="C107" s="73" t="s">
        <v>218</v>
      </c>
      <c r="D107" s="68" t="s">
        <v>1550</v>
      </c>
      <c r="E107" s="73" t="s">
        <v>287</v>
      </c>
      <c r="F107" s="78" t="s">
        <v>1410</v>
      </c>
      <c r="G107" s="78" t="s">
        <v>219</v>
      </c>
      <c r="H107" s="78" t="s">
        <v>219</v>
      </c>
    </row>
    <row r="108" spans="2:8">
      <c r="B108" s="68" t="s">
        <v>217</v>
      </c>
      <c r="C108" s="73" t="s">
        <v>218</v>
      </c>
      <c r="D108" s="68" t="s">
        <v>1551</v>
      </c>
      <c r="E108" s="73" t="s">
        <v>287</v>
      </c>
      <c r="F108" s="78" t="s">
        <v>1411</v>
      </c>
      <c r="G108" s="78" t="s">
        <v>219</v>
      </c>
      <c r="H108" s="78" t="s">
        <v>219</v>
      </c>
    </row>
    <row r="109" spans="2:8">
      <c r="B109" s="68" t="s">
        <v>217</v>
      </c>
      <c r="C109" s="73" t="s">
        <v>218</v>
      </c>
      <c r="D109" s="68" t="s">
        <v>1552</v>
      </c>
      <c r="E109" s="73" t="s">
        <v>287</v>
      </c>
      <c r="F109" s="78" t="s">
        <v>1412</v>
      </c>
      <c r="G109" s="78">
        <v>18.34</v>
      </c>
      <c r="H109" s="101">
        <v>0.2</v>
      </c>
    </row>
    <row r="110" spans="2:8">
      <c r="B110" s="68" t="s">
        <v>217</v>
      </c>
      <c r="C110" s="73" t="s">
        <v>218</v>
      </c>
      <c r="D110" s="68" t="s">
        <v>1553</v>
      </c>
      <c r="E110" s="73" t="s">
        <v>287</v>
      </c>
      <c r="F110" s="78" t="s">
        <v>1413</v>
      </c>
      <c r="G110" s="78" t="s">
        <v>219</v>
      </c>
      <c r="H110" s="78" t="s">
        <v>219</v>
      </c>
    </row>
    <row r="111" spans="2:8">
      <c r="B111" s="68" t="s">
        <v>217</v>
      </c>
      <c r="C111" s="73" t="s">
        <v>218</v>
      </c>
      <c r="D111" s="68" t="s">
        <v>1554</v>
      </c>
      <c r="E111" s="73" t="s">
        <v>287</v>
      </c>
      <c r="F111" s="78" t="s">
        <v>1414</v>
      </c>
      <c r="G111" s="78" t="s">
        <v>219</v>
      </c>
      <c r="H111" s="78" t="s">
        <v>219</v>
      </c>
    </row>
    <row r="112" spans="2:8">
      <c r="B112" s="68" t="s">
        <v>217</v>
      </c>
      <c r="C112" s="73" t="s">
        <v>218</v>
      </c>
      <c r="D112" s="68" t="s">
        <v>1555</v>
      </c>
      <c r="E112" s="73" t="s">
        <v>287</v>
      </c>
      <c r="F112" s="78" t="s">
        <v>1415</v>
      </c>
      <c r="G112" s="78" t="s">
        <v>219</v>
      </c>
      <c r="H112" s="78" t="s">
        <v>219</v>
      </c>
    </row>
    <row r="113" spans="2:8">
      <c r="B113" s="68" t="s">
        <v>217</v>
      </c>
      <c r="C113" s="73" t="s">
        <v>218</v>
      </c>
      <c r="D113" s="68" t="s">
        <v>1556</v>
      </c>
      <c r="E113" s="73" t="s">
        <v>287</v>
      </c>
      <c r="F113" s="78" t="s">
        <v>1416</v>
      </c>
      <c r="G113" s="78" t="s">
        <v>219</v>
      </c>
      <c r="H113" s="78" t="s">
        <v>219</v>
      </c>
    </row>
    <row r="114" spans="2:8">
      <c r="B114" s="68" t="s">
        <v>217</v>
      </c>
      <c r="C114" s="73" t="s">
        <v>218</v>
      </c>
      <c r="D114" s="68" t="s">
        <v>1557</v>
      </c>
      <c r="E114" s="73" t="s">
        <v>287</v>
      </c>
      <c r="F114" s="78" t="s">
        <v>1417</v>
      </c>
      <c r="G114" s="78">
        <v>50.7</v>
      </c>
      <c r="H114" s="78">
        <v>0.2</v>
      </c>
    </row>
    <row r="115" spans="2:8">
      <c r="B115" s="68" t="s">
        <v>217</v>
      </c>
      <c r="C115" s="73" t="s">
        <v>218</v>
      </c>
      <c r="D115" s="68" t="s">
        <v>1558</v>
      </c>
      <c r="E115" s="73" t="s">
        <v>287</v>
      </c>
      <c r="F115" s="78" t="s">
        <v>1418</v>
      </c>
      <c r="G115" s="78" t="s">
        <v>219</v>
      </c>
      <c r="H115" s="78" t="s">
        <v>219</v>
      </c>
    </row>
    <row r="116" spans="2:8">
      <c r="B116" s="68" t="s">
        <v>217</v>
      </c>
      <c r="C116" s="73" t="s">
        <v>218</v>
      </c>
      <c r="D116" s="68" t="s">
        <v>1559</v>
      </c>
      <c r="E116" s="73" t="s">
        <v>287</v>
      </c>
      <c r="F116" s="78" t="s">
        <v>1419</v>
      </c>
      <c r="G116" s="78" t="s">
        <v>219</v>
      </c>
      <c r="H116" s="78" t="s">
        <v>219</v>
      </c>
    </row>
    <row r="117" spans="2:8">
      <c r="B117" s="68" t="s">
        <v>217</v>
      </c>
      <c r="C117" s="73" t="s">
        <v>218</v>
      </c>
      <c r="D117" s="68" t="s">
        <v>1560</v>
      </c>
      <c r="E117" s="73" t="s">
        <v>287</v>
      </c>
      <c r="F117" s="78" t="s">
        <v>1420</v>
      </c>
      <c r="G117" s="101">
        <v>34.5</v>
      </c>
      <c r="H117" s="101">
        <v>0.2</v>
      </c>
    </row>
    <row r="118" spans="2:8">
      <c r="B118" s="68" t="s">
        <v>217</v>
      </c>
      <c r="C118" s="73" t="s">
        <v>218</v>
      </c>
      <c r="D118" s="68" t="s">
        <v>1561</v>
      </c>
      <c r="E118" s="73" t="s">
        <v>287</v>
      </c>
      <c r="F118" s="78" t="s">
        <v>1421</v>
      </c>
      <c r="G118" s="78" t="s">
        <v>219</v>
      </c>
      <c r="H118" s="78" t="s">
        <v>219</v>
      </c>
    </row>
    <row r="119" spans="2:8">
      <c r="B119" s="68" t="s">
        <v>217</v>
      </c>
      <c r="C119" s="73" t="s">
        <v>218</v>
      </c>
      <c r="D119" s="68" t="s">
        <v>1562</v>
      </c>
      <c r="E119" s="73" t="s">
        <v>287</v>
      </c>
      <c r="F119" s="78" t="s">
        <v>1422</v>
      </c>
      <c r="G119" s="78" t="s">
        <v>219</v>
      </c>
      <c r="H119" s="78" t="s">
        <v>219</v>
      </c>
    </row>
    <row r="120" spans="2:8">
      <c r="B120" s="68" t="s">
        <v>217</v>
      </c>
      <c r="C120" s="73" t="s">
        <v>218</v>
      </c>
      <c r="D120" s="68" t="s">
        <v>1563</v>
      </c>
      <c r="E120" s="73" t="s">
        <v>287</v>
      </c>
      <c r="F120" s="78" t="s">
        <v>1423</v>
      </c>
      <c r="G120" s="101">
        <v>50.7</v>
      </c>
      <c r="H120" s="101">
        <v>0.2</v>
      </c>
    </row>
    <row r="121" spans="2:8">
      <c r="B121" s="68" t="s">
        <v>217</v>
      </c>
      <c r="C121" s="73" t="s">
        <v>218</v>
      </c>
      <c r="D121" s="68" t="s">
        <v>1564</v>
      </c>
      <c r="E121" s="73" t="s">
        <v>287</v>
      </c>
      <c r="F121" s="78" t="s">
        <v>1424</v>
      </c>
      <c r="G121" s="101" t="s">
        <v>219</v>
      </c>
      <c r="H121" s="101" t="s">
        <v>219</v>
      </c>
    </row>
    <row r="122" spans="2:8">
      <c r="B122" s="68" t="s">
        <v>217</v>
      </c>
      <c r="C122" s="73" t="s">
        <v>218</v>
      </c>
      <c r="D122" s="68" t="s">
        <v>1565</v>
      </c>
      <c r="E122" s="73" t="s">
        <v>287</v>
      </c>
      <c r="F122" s="78" t="s">
        <v>1425</v>
      </c>
      <c r="G122" s="101" t="s">
        <v>219</v>
      </c>
      <c r="H122" s="101" t="s">
        <v>219</v>
      </c>
    </row>
    <row r="123" spans="2:8">
      <c r="B123" s="68" t="s">
        <v>217</v>
      </c>
      <c r="C123" s="73" t="s">
        <v>218</v>
      </c>
      <c r="D123" s="68" t="s">
        <v>1566</v>
      </c>
      <c r="E123" s="73" t="s">
        <v>287</v>
      </c>
      <c r="F123" s="78" t="s">
        <v>1426</v>
      </c>
      <c r="G123" s="101" t="s">
        <v>219</v>
      </c>
      <c r="H123" s="101" t="s">
        <v>219</v>
      </c>
    </row>
    <row r="124" spans="2:8">
      <c r="B124" s="68" t="s">
        <v>217</v>
      </c>
      <c r="C124" s="73" t="s">
        <v>218</v>
      </c>
      <c r="D124" s="68" t="s">
        <v>1567</v>
      </c>
      <c r="E124" s="73" t="s">
        <v>287</v>
      </c>
      <c r="F124" s="78" t="s">
        <v>1427</v>
      </c>
      <c r="G124" s="101">
        <v>34.5</v>
      </c>
      <c r="H124" s="101">
        <v>0.2</v>
      </c>
    </row>
    <row r="125" spans="2:8">
      <c r="B125" s="68" t="s">
        <v>217</v>
      </c>
      <c r="C125" s="73" t="s">
        <v>218</v>
      </c>
      <c r="D125" s="68" t="s">
        <v>1568</v>
      </c>
      <c r="E125" s="73" t="s">
        <v>287</v>
      </c>
      <c r="F125" s="78" t="s">
        <v>1428</v>
      </c>
      <c r="G125" s="101" t="s">
        <v>219</v>
      </c>
      <c r="H125" s="101" t="s">
        <v>219</v>
      </c>
    </row>
    <row r="126" spans="2:8">
      <c r="B126" s="68" t="s">
        <v>217</v>
      </c>
      <c r="C126" s="73" t="s">
        <v>218</v>
      </c>
      <c r="D126" s="68" t="s">
        <v>1569</v>
      </c>
      <c r="E126" s="73" t="s">
        <v>287</v>
      </c>
      <c r="F126" s="78" t="s">
        <v>1429</v>
      </c>
      <c r="G126" s="101" t="s">
        <v>219</v>
      </c>
      <c r="H126" s="101" t="s">
        <v>219</v>
      </c>
    </row>
    <row r="127" spans="2:8">
      <c r="B127" s="68" t="s">
        <v>217</v>
      </c>
      <c r="C127" s="73" t="s">
        <v>218</v>
      </c>
      <c r="D127" s="68" t="s">
        <v>1570</v>
      </c>
      <c r="E127" s="73" t="s">
        <v>287</v>
      </c>
      <c r="F127" s="78" t="s">
        <v>1430</v>
      </c>
      <c r="G127" s="101" t="s">
        <v>219</v>
      </c>
      <c r="H127" s="101" t="s">
        <v>219</v>
      </c>
    </row>
    <row r="128" spans="2:8">
      <c r="B128" s="68" t="s">
        <v>217</v>
      </c>
      <c r="C128" s="73" t="s">
        <v>218</v>
      </c>
      <c r="D128" s="68" t="s">
        <v>1571</v>
      </c>
      <c r="E128" s="73" t="s">
        <v>287</v>
      </c>
      <c r="F128" s="78" t="s">
        <v>1431</v>
      </c>
      <c r="G128" s="101" t="s">
        <v>219</v>
      </c>
      <c r="H128" s="101" t="s">
        <v>219</v>
      </c>
    </row>
    <row r="129" spans="2:8">
      <c r="B129" s="68" t="s">
        <v>217</v>
      </c>
      <c r="C129" s="73" t="s">
        <v>218</v>
      </c>
      <c r="D129" s="68" t="s">
        <v>1572</v>
      </c>
      <c r="E129" s="73" t="s">
        <v>287</v>
      </c>
      <c r="F129" s="78" t="s">
        <v>1432</v>
      </c>
      <c r="G129" s="101" t="s">
        <v>219</v>
      </c>
      <c r="H129" s="101" t="s">
        <v>219</v>
      </c>
    </row>
    <row r="130" spans="2:8">
      <c r="B130" s="68" t="s">
        <v>217</v>
      </c>
      <c r="C130" s="73" t="s">
        <v>218</v>
      </c>
      <c r="D130" s="68" t="s">
        <v>1573</v>
      </c>
      <c r="E130" s="73" t="s">
        <v>287</v>
      </c>
      <c r="F130" s="78" t="s">
        <v>1433</v>
      </c>
      <c r="G130" s="101" t="s">
        <v>219</v>
      </c>
      <c r="H130" s="101" t="s">
        <v>219</v>
      </c>
    </row>
    <row r="131" spans="2:8">
      <c r="B131" s="68" t="s">
        <v>217</v>
      </c>
      <c r="C131" s="73" t="s">
        <v>218</v>
      </c>
      <c r="D131" s="68" t="s">
        <v>1574</v>
      </c>
      <c r="E131" s="73" t="s">
        <v>287</v>
      </c>
      <c r="F131" s="78" t="s">
        <v>1434</v>
      </c>
      <c r="G131" s="101" t="s">
        <v>219</v>
      </c>
      <c r="H131" s="101" t="s">
        <v>219</v>
      </c>
    </row>
    <row r="132" spans="2:8">
      <c r="B132" s="68" t="s">
        <v>217</v>
      </c>
      <c r="C132" s="73" t="s">
        <v>218</v>
      </c>
      <c r="D132" s="68" t="s">
        <v>1575</v>
      </c>
      <c r="E132" s="73" t="s">
        <v>287</v>
      </c>
      <c r="F132" s="78" t="s">
        <v>1435</v>
      </c>
      <c r="G132" s="101">
        <v>50.7</v>
      </c>
      <c r="H132" s="101">
        <v>0.2</v>
      </c>
    </row>
    <row r="133" spans="2:8">
      <c r="B133" s="68" t="s">
        <v>217</v>
      </c>
      <c r="C133" s="73" t="s">
        <v>218</v>
      </c>
      <c r="D133" s="68" t="s">
        <v>1576</v>
      </c>
      <c r="E133" s="73" t="s">
        <v>287</v>
      </c>
      <c r="F133" s="78" t="s">
        <v>1436</v>
      </c>
      <c r="G133" s="101" t="s">
        <v>219</v>
      </c>
      <c r="H133" s="101" t="s">
        <v>219</v>
      </c>
    </row>
    <row r="134" spans="2:8">
      <c r="B134" s="68" t="s">
        <v>217</v>
      </c>
      <c r="C134" s="73" t="s">
        <v>218</v>
      </c>
      <c r="D134" s="68" t="s">
        <v>1577</v>
      </c>
      <c r="E134" s="73" t="s">
        <v>287</v>
      </c>
      <c r="F134" s="78" t="s">
        <v>1437</v>
      </c>
      <c r="G134" s="101">
        <v>70.099999999999994</v>
      </c>
      <c r="H134" s="101">
        <v>0.2</v>
      </c>
    </row>
    <row r="135" spans="2:8">
      <c r="B135" s="68" t="s">
        <v>217</v>
      </c>
      <c r="C135" s="73" t="s">
        <v>218</v>
      </c>
      <c r="D135" s="68" t="s">
        <v>1578</v>
      </c>
      <c r="E135" s="73" t="s">
        <v>287</v>
      </c>
      <c r="F135" s="78" t="s">
        <v>1438</v>
      </c>
      <c r="G135" s="101">
        <v>34.5</v>
      </c>
      <c r="H135" s="101">
        <v>0.2</v>
      </c>
    </row>
    <row r="136" spans="2:8">
      <c r="B136" s="68" t="s">
        <v>217</v>
      </c>
      <c r="C136" s="73" t="s">
        <v>218</v>
      </c>
      <c r="D136" s="68" t="s">
        <v>1579</v>
      </c>
      <c r="E136" s="73" t="s">
        <v>287</v>
      </c>
      <c r="F136" s="78" t="s">
        <v>1439</v>
      </c>
      <c r="G136" s="101">
        <v>50.7</v>
      </c>
      <c r="H136" s="101">
        <v>0.2</v>
      </c>
    </row>
    <row r="137" spans="2:8">
      <c r="B137" s="68" t="s">
        <v>217</v>
      </c>
      <c r="C137" s="73" t="s">
        <v>218</v>
      </c>
      <c r="D137" s="68" t="s">
        <v>1580</v>
      </c>
      <c r="E137" s="73" t="s">
        <v>287</v>
      </c>
      <c r="F137" s="78" t="s">
        <v>1440</v>
      </c>
      <c r="G137" s="101">
        <v>34.5</v>
      </c>
      <c r="H137" s="101">
        <v>0.2</v>
      </c>
    </row>
    <row r="138" spans="2:8">
      <c r="B138" s="68" t="s">
        <v>217</v>
      </c>
      <c r="C138" s="73" t="s">
        <v>218</v>
      </c>
      <c r="D138" s="68" t="s">
        <v>1581</v>
      </c>
      <c r="E138" s="73" t="s">
        <v>287</v>
      </c>
      <c r="F138" s="78" t="s">
        <v>1441</v>
      </c>
      <c r="G138" s="101" t="s">
        <v>219</v>
      </c>
      <c r="H138" s="101" t="s">
        <v>219</v>
      </c>
    </row>
    <row r="139" spans="2:8">
      <c r="B139" s="68" t="s">
        <v>217</v>
      </c>
      <c r="C139" s="73" t="s">
        <v>218</v>
      </c>
      <c r="D139" s="68" t="s">
        <v>1582</v>
      </c>
      <c r="E139" s="73" t="s">
        <v>287</v>
      </c>
      <c r="F139" s="78" t="s">
        <v>1442</v>
      </c>
      <c r="G139" s="101" t="s">
        <v>219</v>
      </c>
      <c r="H139" s="101" t="s">
        <v>219</v>
      </c>
    </row>
    <row r="140" spans="2:8">
      <c r="B140" s="68" t="s">
        <v>217</v>
      </c>
      <c r="C140" s="73" t="s">
        <v>218</v>
      </c>
      <c r="D140" s="68" t="s">
        <v>1583</v>
      </c>
      <c r="E140" s="73" t="s">
        <v>287</v>
      </c>
      <c r="F140" s="78" t="s">
        <v>1443</v>
      </c>
      <c r="G140" s="101">
        <v>50.7</v>
      </c>
      <c r="H140" s="101">
        <v>0.2</v>
      </c>
    </row>
    <row r="141" spans="2:8">
      <c r="B141" s="68" t="s">
        <v>217</v>
      </c>
      <c r="C141" s="73" t="s">
        <v>218</v>
      </c>
      <c r="D141" s="68" t="s">
        <v>1584</v>
      </c>
      <c r="E141" s="73" t="s">
        <v>287</v>
      </c>
      <c r="F141" s="78" t="s">
        <v>1444</v>
      </c>
      <c r="G141" s="101" t="s">
        <v>219</v>
      </c>
      <c r="H141" s="101" t="s">
        <v>219</v>
      </c>
    </row>
    <row r="142" spans="2:8">
      <c r="B142" s="68" t="s">
        <v>217</v>
      </c>
      <c r="C142" s="73" t="s">
        <v>218</v>
      </c>
      <c r="D142" s="68" t="s">
        <v>1585</v>
      </c>
      <c r="E142" s="73" t="s">
        <v>287</v>
      </c>
      <c r="F142" s="78" t="s">
        <v>1445</v>
      </c>
      <c r="G142" s="101" t="s">
        <v>219</v>
      </c>
      <c r="H142" s="101" t="s">
        <v>219</v>
      </c>
    </row>
    <row r="143" spans="2:8">
      <c r="B143" s="68" t="s">
        <v>217</v>
      </c>
      <c r="C143" s="73" t="s">
        <v>218</v>
      </c>
      <c r="D143" s="68" t="s">
        <v>1586</v>
      </c>
      <c r="E143" s="73" t="s">
        <v>287</v>
      </c>
      <c r="F143" s="78" t="s">
        <v>1446</v>
      </c>
      <c r="G143" s="101">
        <v>50.7</v>
      </c>
      <c r="H143" s="101">
        <v>0.2</v>
      </c>
    </row>
    <row r="144" spans="2:8">
      <c r="B144" s="68" t="s">
        <v>217</v>
      </c>
      <c r="C144" s="73" t="s">
        <v>218</v>
      </c>
      <c r="D144" s="68" t="s">
        <v>1587</v>
      </c>
      <c r="E144" s="73" t="s">
        <v>287</v>
      </c>
      <c r="F144" s="78" t="s">
        <v>1447</v>
      </c>
      <c r="G144" s="101" t="s">
        <v>219</v>
      </c>
      <c r="H144" s="101" t="s">
        <v>219</v>
      </c>
    </row>
    <row r="145" spans="2:8">
      <c r="B145" s="68" t="s">
        <v>217</v>
      </c>
      <c r="C145" s="73" t="s">
        <v>218</v>
      </c>
      <c r="D145" s="68" t="s">
        <v>1588</v>
      </c>
      <c r="E145" s="73" t="s">
        <v>287</v>
      </c>
      <c r="F145" s="78" t="s">
        <v>1448</v>
      </c>
      <c r="G145" s="101" t="s">
        <v>219</v>
      </c>
      <c r="H145" s="101" t="s">
        <v>219</v>
      </c>
    </row>
    <row r="146" spans="2:8">
      <c r="B146" s="68" t="s">
        <v>217</v>
      </c>
      <c r="C146" s="73" t="s">
        <v>218</v>
      </c>
      <c r="D146" s="68" t="s">
        <v>1589</v>
      </c>
      <c r="E146" s="73" t="s">
        <v>287</v>
      </c>
      <c r="F146" s="78" t="s">
        <v>1449</v>
      </c>
      <c r="G146" s="101" t="s">
        <v>219</v>
      </c>
      <c r="H146" s="101" t="s">
        <v>219</v>
      </c>
    </row>
    <row r="147" spans="2:8">
      <c r="B147" s="68" t="s">
        <v>217</v>
      </c>
      <c r="C147" s="73" t="s">
        <v>218</v>
      </c>
      <c r="D147" s="68" t="s">
        <v>1590</v>
      </c>
      <c r="E147" s="73" t="s">
        <v>287</v>
      </c>
      <c r="F147" s="78" t="s">
        <v>1450</v>
      </c>
      <c r="G147" s="101">
        <v>70.099999999999994</v>
      </c>
      <c r="H147" s="101">
        <v>0.2</v>
      </c>
    </row>
    <row r="148" spans="2:8">
      <c r="B148" s="68" t="s">
        <v>217</v>
      </c>
      <c r="C148" s="73" t="s">
        <v>218</v>
      </c>
      <c r="D148" s="68" t="s">
        <v>1591</v>
      </c>
      <c r="E148" s="73" t="s">
        <v>287</v>
      </c>
      <c r="F148" s="78" t="s">
        <v>1451</v>
      </c>
      <c r="G148" s="101" t="s">
        <v>219</v>
      </c>
      <c r="H148" s="101" t="s">
        <v>219</v>
      </c>
    </row>
    <row r="149" spans="2:8">
      <c r="B149" s="68" t="s">
        <v>217</v>
      </c>
      <c r="C149" s="73" t="s">
        <v>218</v>
      </c>
      <c r="D149" s="68" t="s">
        <v>1592</v>
      </c>
      <c r="E149" s="73" t="s">
        <v>287</v>
      </c>
      <c r="F149" s="78" t="s">
        <v>1452</v>
      </c>
      <c r="G149" s="101" t="s">
        <v>219</v>
      </c>
      <c r="H149" s="101" t="s">
        <v>219</v>
      </c>
    </row>
    <row r="150" spans="2:8">
      <c r="B150" s="68" t="s">
        <v>217</v>
      </c>
      <c r="C150" s="73" t="s">
        <v>218</v>
      </c>
      <c r="D150" s="68" t="s">
        <v>1593</v>
      </c>
      <c r="E150" s="73" t="s">
        <v>287</v>
      </c>
      <c r="F150" s="78" t="s">
        <v>1453</v>
      </c>
      <c r="G150" s="101" t="s">
        <v>219</v>
      </c>
      <c r="H150" s="101" t="s">
        <v>219</v>
      </c>
    </row>
    <row r="151" spans="2:8">
      <c r="B151" s="68" t="s">
        <v>217</v>
      </c>
      <c r="C151" s="73" t="s">
        <v>218</v>
      </c>
      <c r="D151" s="68" t="s">
        <v>1594</v>
      </c>
      <c r="E151" s="73" t="s">
        <v>287</v>
      </c>
      <c r="F151" s="78" t="s">
        <v>1454</v>
      </c>
      <c r="G151" s="101" t="s">
        <v>219</v>
      </c>
      <c r="H151" s="101" t="s">
        <v>219</v>
      </c>
    </row>
    <row r="152" spans="2:8">
      <c r="B152" s="68" t="s">
        <v>217</v>
      </c>
      <c r="C152" s="73" t="s">
        <v>218</v>
      </c>
      <c r="D152" s="68" t="s">
        <v>1595</v>
      </c>
      <c r="E152" s="73" t="s">
        <v>287</v>
      </c>
      <c r="F152" s="78" t="s">
        <v>1455</v>
      </c>
      <c r="G152" s="101" t="s">
        <v>219</v>
      </c>
      <c r="H152" s="101" t="s">
        <v>219</v>
      </c>
    </row>
    <row r="153" spans="2:8">
      <c r="B153" s="68" t="s">
        <v>217</v>
      </c>
      <c r="C153" s="73" t="s">
        <v>218</v>
      </c>
      <c r="D153" s="68" t="s">
        <v>1596</v>
      </c>
      <c r="E153" s="73" t="s">
        <v>287</v>
      </c>
      <c r="F153" s="78" t="s">
        <v>1456</v>
      </c>
      <c r="G153" s="101" t="s">
        <v>220</v>
      </c>
      <c r="H153" s="101" t="s">
        <v>220</v>
      </c>
    </row>
    <row r="154" spans="2:8">
      <c r="B154" s="68" t="s">
        <v>217</v>
      </c>
      <c r="C154" s="73" t="s">
        <v>218</v>
      </c>
      <c r="D154" s="68" t="s">
        <v>1597</v>
      </c>
      <c r="E154" s="73" t="s">
        <v>287</v>
      </c>
      <c r="F154" s="78" t="s">
        <v>1457</v>
      </c>
      <c r="G154" s="101">
        <v>50.7</v>
      </c>
      <c r="H154" s="101">
        <v>0.2</v>
      </c>
    </row>
    <row r="155" spans="2:8">
      <c r="B155" s="68" t="s">
        <v>217</v>
      </c>
      <c r="C155" s="73" t="s">
        <v>218</v>
      </c>
      <c r="D155" s="68" t="s">
        <v>1598</v>
      </c>
      <c r="E155" s="73" t="s">
        <v>287</v>
      </c>
      <c r="F155" s="78" t="s">
        <v>1458</v>
      </c>
      <c r="G155" s="101">
        <v>34.5</v>
      </c>
      <c r="H155" s="101">
        <v>0.2</v>
      </c>
    </row>
    <row r="156" spans="2:8">
      <c r="B156" s="68" t="s">
        <v>217</v>
      </c>
      <c r="C156" s="73" t="s">
        <v>218</v>
      </c>
      <c r="D156" s="68" t="s">
        <v>1599</v>
      </c>
      <c r="E156" s="73" t="s">
        <v>287</v>
      </c>
      <c r="F156" s="78" t="s">
        <v>1459</v>
      </c>
      <c r="G156" s="101">
        <v>18.34</v>
      </c>
      <c r="H156" s="101">
        <v>0.2</v>
      </c>
    </row>
    <row r="157" spans="2:8">
      <c r="B157" s="68" t="s">
        <v>217</v>
      </c>
      <c r="C157" s="73" t="s">
        <v>218</v>
      </c>
      <c r="D157" s="68" t="s">
        <v>1600</v>
      </c>
      <c r="E157" s="73" t="s">
        <v>287</v>
      </c>
      <c r="F157" s="78" t="s">
        <v>1460</v>
      </c>
      <c r="G157" s="101" t="s">
        <v>219</v>
      </c>
      <c r="H157" s="101" t="s">
        <v>219</v>
      </c>
    </row>
    <row r="158" spans="2:8">
      <c r="B158" s="68" t="s">
        <v>217</v>
      </c>
      <c r="C158" s="73" t="s">
        <v>218</v>
      </c>
      <c r="D158" s="68" t="s">
        <v>1601</v>
      </c>
      <c r="E158" s="73" t="s">
        <v>287</v>
      </c>
      <c r="F158" s="78" t="s">
        <v>1461</v>
      </c>
      <c r="G158" s="101">
        <v>18.34</v>
      </c>
      <c r="H158" s="101">
        <v>0.2</v>
      </c>
    </row>
    <row r="159" spans="2:8">
      <c r="B159" s="68" t="s">
        <v>217</v>
      </c>
      <c r="C159" s="73" t="s">
        <v>218</v>
      </c>
      <c r="D159" s="68" t="s">
        <v>1602</v>
      </c>
      <c r="E159" s="73" t="s">
        <v>287</v>
      </c>
      <c r="F159" s="78" t="s">
        <v>1462</v>
      </c>
      <c r="G159" s="101" t="s">
        <v>219</v>
      </c>
      <c r="H159" s="101" t="s">
        <v>219</v>
      </c>
    </row>
    <row r="160" spans="2:8">
      <c r="B160" s="68" t="s">
        <v>217</v>
      </c>
      <c r="C160" s="73" t="s">
        <v>218</v>
      </c>
      <c r="D160" s="68" t="s">
        <v>1603</v>
      </c>
      <c r="E160" s="73" t="s">
        <v>287</v>
      </c>
      <c r="F160" s="78" t="s">
        <v>1463</v>
      </c>
      <c r="G160" s="101">
        <v>34.5</v>
      </c>
      <c r="H160" s="101">
        <v>0.2</v>
      </c>
    </row>
    <row r="161" spans="2:8">
      <c r="B161" s="68" t="s">
        <v>217</v>
      </c>
      <c r="C161" s="73" t="s">
        <v>218</v>
      </c>
      <c r="D161" s="68" t="s">
        <v>1604</v>
      </c>
      <c r="E161" s="73" t="s">
        <v>287</v>
      </c>
      <c r="F161" s="78" t="s">
        <v>1464</v>
      </c>
      <c r="G161" s="101">
        <v>18.34</v>
      </c>
      <c r="H161" s="101">
        <v>0.2</v>
      </c>
    </row>
    <row r="162" spans="2:8">
      <c r="B162" s="68" t="s">
        <v>217</v>
      </c>
      <c r="C162" s="73" t="s">
        <v>218</v>
      </c>
      <c r="D162" s="68" t="s">
        <v>1605</v>
      </c>
      <c r="E162" s="73" t="s">
        <v>287</v>
      </c>
      <c r="F162" s="78" t="s">
        <v>1465</v>
      </c>
      <c r="G162" s="101">
        <v>34.5</v>
      </c>
      <c r="H162" s="101">
        <v>0.2</v>
      </c>
    </row>
    <row r="163" spans="2:8">
      <c r="B163" s="68" t="s">
        <v>217</v>
      </c>
      <c r="C163" s="73" t="s">
        <v>218</v>
      </c>
      <c r="D163" s="68" t="s">
        <v>1606</v>
      </c>
      <c r="E163" s="73" t="s">
        <v>287</v>
      </c>
      <c r="F163" s="78" t="s">
        <v>1466</v>
      </c>
      <c r="G163" s="101">
        <v>34.5</v>
      </c>
      <c r="H163" s="101">
        <v>0.2</v>
      </c>
    </row>
    <row r="164" spans="2:8">
      <c r="B164" s="68" t="s">
        <v>217</v>
      </c>
      <c r="C164" s="73" t="s">
        <v>218</v>
      </c>
      <c r="D164" s="68" t="s">
        <v>1607</v>
      </c>
      <c r="E164" s="73" t="s">
        <v>287</v>
      </c>
      <c r="F164" s="78" t="s">
        <v>1467</v>
      </c>
      <c r="G164" s="101" t="s">
        <v>219</v>
      </c>
      <c r="H164" s="101" t="s">
        <v>219</v>
      </c>
    </row>
    <row r="165" spans="2:8">
      <c r="B165" s="68" t="s">
        <v>217</v>
      </c>
      <c r="C165" s="73" t="s">
        <v>218</v>
      </c>
      <c r="D165" s="68" t="s">
        <v>1608</v>
      </c>
      <c r="E165" s="73" t="s">
        <v>287</v>
      </c>
      <c r="F165" s="78" t="s">
        <v>1468</v>
      </c>
      <c r="G165" s="101">
        <v>50.7</v>
      </c>
      <c r="H165" s="101">
        <v>0.2</v>
      </c>
    </row>
    <row r="166" spans="2:8">
      <c r="B166" s="68" t="s">
        <v>217</v>
      </c>
      <c r="C166" s="73" t="s">
        <v>218</v>
      </c>
      <c r="D166" s="68" t="s">
        <v>1609</v>
      </c>
      <c r="E166" s="73" t="s">
        <v>287</v>
      </c>
      <c r="F166" s="78" t="s">
        <v>1469</v>
      </c>
      <c r="G166" s="101" t="s">
        <v>219</v>
      </c>
      <c r="H166" s="101" t="s">
        <v>219</v>
      </c>
    </row>
    <row r="167" spans="2:8">
      <c r="B167" s="68" t="s">
        <v>217</v>
      </c>
      <c r="C167" s="73" t="s">
        <v>218</v>
      </c>
      <c r="D167" s="68" t="s">
        <v>1610</v>
      </c>
      <c r="E167" s="73" t="s">
        <v>287</v>
      </c>
      <c r="F167" s="78" t="s">
        <v>1470</v>
      </c>
      <c r="G167" s="101">
        <v>50.7</v>
      </c>
      <c r="H167" s="101">
        <v>0.2</v>
      </c>
    </row>
    <row r="168" spans="2:8">
      <c r="B168" s="68" t="s">
        <v>217</v>
      </c>
      <c r="C168" s="73" t="s">
        <v>218</v>
      </c>
      <c r="D168" s="68" t="s">
        <v>1611</v>
      </c>
      <c r="E168" s="73" t="s">
        <v>287</v>
      </c>
      <c r="F168" s="78" t="s">
        <v>1471</v>
      </c>
      <c r="G168" s="101" t="s">
        <v>219</v>
      </c>
      <c r="H168" s="101" t="s">
        <v>219</v>
      </c>
    </row>
    <row r="169" spans="2:8">
      <c r="B169" s="68" t="s">
        <v>217</v>
      </c>
      <c r="C169" s="73" t="s">
        <v>218</v>
      </c>
      <c r="D169" s="68" t="s">
        <v>1612</v>
      </c>
      <c r="E169" s="73" t="s">
        <v>287</v>
      </c>
      <c r="F169" s="78" t="s">
        <v>1472</v>
      </c>
      <c r="G169" s="101" t="s">
        <v>219</v>
      </c>
      <c r="H169" s="101" t="s">
        <v>219</v>
      </c>
    </row>
    <row r="170" spans="2:8">
      <c r="B170" s="68" t="s">
        <v>217</v>
      </c>
      <c r="C170" s="73" t="s">
        <v>218</v>
      </c>
      <c r="D170" s="68" t="s">
        <v>1613</v>
      </c>
      <c r="E170" s="73" t="s">
        <v>287</v>
      </c>
      <c r="F170" s="78" t="s">
        <v>1473</v>
      </c>
      <c r="G170" s="101" t="s">
        <v>219</v>
      </c>
      <c r="H170" s="101" t="s">
        <v>219</v>
      </c>
    </row>
    <row r="171" spans="2:8">
      <c r="B171" s="68" t="s">
        <v>217</v>
      </c>
      <c r="C171" s="73" t="s">
        <v>218</v>
      </c>
      <c r="D171" s="68" t="s">
        <v>1614</v>
      </c>
      <c r="E171" s="73" t="s">
        <v>287</v>
      </c>
      <c r="F171" s="78" t="s">
        <v>1474</v>
      </c>
      <c r="G171" s="101" t="s">
        <v>219</v>
      </c>
      <c r="H171" s="101" t="s">
        <v>219</v>
      </c>
    </row>
    <row r="172" spans="2:8">
      <c r="B172" s="68" t="s">
        <v>217</v>
      </c>
      <c r="C172" s="73" t="s">
        <v>218</v>
      </c>
      <c r="D172" s="68" t="s">
        <v>1615</v>
      </c>
      <c r="E172" s="73" t="s">
        <v>287</v>
      </c>
      <c r="F172" s="78" t="s">
        <v>1475</v>
      </c>
      <c r="G172" s="101" t="s">
        <v>219</v>
      </c>
      <c r="H172" s="101" t="s">
        <v>219</v>
      </c>
    </row>
    <row r="173" spans="2:8">
      <c r="B173" s="68" t="s">
        <v>217</v>
      </c>
      <c r="C173" s="73" t="s">
        <v>218</v>
      </c>
      <c r="D173" s="68" t="s">
        <v>1616</v>
      </c>
      <c r="E173" s="73" t="s">
        <v>287</v>
      </c>
      <c r="F173" s="78" t="s">
        <v>1476</v>
      </c>
      <c r="G173" s="101" t="s">
        <v>219</v>
      </c>
      <c r="H173" s="101" t="s">
        <v>219</v>
      </c>
    </row>
    <row r="174" spans="2:8">
      <c r="B174" s="68" t="s">
        <v>217</v>
      </c>
      <c r="C174" s="73" t="s">
        <v>218</v>
      </c>
      <c r="D174" s="68" t="s">
        <v>1617</v>
      </c>
      <c r="E174" s="73" t="s">
        <v>287</v>
      </c>
      <c r="F174" s="78" t="s">
        <v>1477</v>
      </c>
      <c r="G174" s="101" t="s">
        <v>219</v>
      </c>
      <c r="H174" s="101" t="s">
        <v>219</v>
      </c>
    </row>
    <row r="175" spans="2:8">
      <c r="B175" s="68" t="s">
        <v>217</v>
      </c>
      <c r="C175" s="73" t="s">
        <v>218</v>
      </c>
      <c r="D175" s="68" t="s">
        <v>1618</v>
      </c>
      <c r="E175" s="73" t="s">
        <v>287</v>
      </c>
      <c r="F175" s="78" t="s">
        <v>1478</v>
      </c>
      <c r="G175" s="101">
        <v>50.7</v>
      </c>
      <c r="H175" s="101">
        <v>0.2</v>
      </c>
    </row>
    <row r="176" spans="2:8">
      <c r="B176" s="68" t="s">
        <v>217</v>
      </c>
      <c r="C176" s="73" t="s">
        <v>218</v>
      </c>
      <c r="D176" s="68" t="s">
        <v>1619</v>
      </c>
      <c r="E176" s="73" t="s">
        <v>287</v>
      </c>
      <c r="F176" s="78" t="s">
        <v>1479</v>
      </c>
      <c r="G176" s="101" t="s">
        <v>219</v>
      </c>
      <c r="H176" s="101" t="s">
        <v>219</v>
      </c>
    </row>
    <row r="177" spans="2:8">
      <c r="B177" s="68" t="s">
        <v>217</v>
      </c>
      <c r="C177" s="73" t="s">
        <v>218</v>
      </c>
      <c r="D177" s="68" t="s">
        <v>1620</v>
      </c>
      <c r="E177" s="73" t="s">
        <v>287</v>
      </c>
      <c r="F177" s="78" t="s">
        <v>1480</v>
      </c>
      <c r="G177" s="101" t="s">
        <v>219</v>
      </c>
      <c r="H177" s="101" t="s">
        <v>219</v>
      </c>
    </row>
    <row r="178" spans="2:8">
      <c r="B178" s="68" t="s">
        <v>217</v>
      </c>
      <c r="C178" s="73" t="s">
        <v>218</v>
      </c>
      <c r="D178" s="68" t="s">
        <v>1621</v>
      </c>
      <c r="E178" s="73" t="s">
        <v>287</v>
      </c>
      <c r="F178" s="78" t="s">
        <v>1481</v>
      </c>
      <c r="G178" s="101" t="s">
        <v>219</v>
      </c>
      <c r="H178" s="101" t="s">
        <v>219</v>
      </c>
    </row>
    <row r="179" spans="2:8">
      <c r="B179" s="68" t="s">
        <v>217</v>
      </c>
      <c r="C179" s="73" t="s">
        <v>218</v>
      </c>
      <c r="D179" s="68" t="s">
        <v>1622</v>
      </c>
      <c r="E179" s="73" t="s">
        <v>287</v>
      </c>
      <c r="F179" s="78" t="s">
        <v>1482</v>
      </c>
      <c r="G179" s="101">
        <v>34.5</v>
      </c>
      <c r="H179" s="101">
        <v>0.2</v>
      </c>
    </row>
    <row r="180" spans="2:8">
      <c r="B180" s="68" t="s">
        <v>217</v>
      </c>
      <c r="C180" s="73" t="s">
        <v>218</v>
      </c>
      <c r="D180" s="68" t="s">
        <v>1623</v>
      </c>
      <c r="E180" s="73" t="s">
        <v>287</v>
      </c>
      <c r="F180" s="78" t="s">
        <v>1483</v>
      </c>
      <c r="G180" s="101" t="s">
        <v>219</v>
      </c>
      <c r="H180" s="101" t="s">
        <v>219</v>
      </c>
    </row>
    <row r="181" spans="2:8">
      <c r="B181" s="68" t="s">
        <v>217</v>
      </c>
      <c r="C181" s="73" t="s">
        <v>218</v>
      </c>
      <c r="D181" s="68" t="s">
        <v>1624</v>
      </c>
      <c r="E181" s="73" t="s">
        <v>287</v>
      </c>
      <c r="F181" s="78" t="s">
        <v>1484</v>
      </c>
      <c r="G181" s="101" t="s">
        <v>219</v>
      </c>
      <c r="H181" s="101" t="s">
        <v>219</v>
      </c>
    </row>
    <row r="182" spans="2:8">
      <c r="B182" s="68" t="s">
        <v>217</v>
      </c>
      <c r="C182" s="73" t="s">
        <v>218</v>
      </c>
      <c r="D182" s="68" t="s">
        <v>1625</v>
      </c>
      <c r="E182" s="73" t="s">
        <v>287</v>
      </c>
      <c r="F182" s="78" t="s">
        <v>1485</v>
      </c>
      <c r="G182" s="101">
        <v>34.5</v>
      </c>
      <c r="H182" s="101">
        <v>0.2</v>
      </c>
    </row>
    <row r="183" spans="2:8">
      <c r="B183" s="68" t="s">
        <v>217</v>
      </c>
      <c r="C183" s="73" t="s">
        <v>218</v>
      </c>
      <c r="D183" s="68" t="s">
        <v>1626</v>
      </c>
      <c r="E183" s="73" t="s">
        <v>287</v>
      </c>
      <c r="F183" s="78" t="s">
        <v>1486</v>
      </c>
      <c r="G183" s="101" t="s">
        <v>219</v>
      </c>
      <c r="H183" s="101" t="s">
        <v>219</v>
      </c>
    </row>
    <row r="184" spans="2:8">
      <c r="B184" s="68" t="s">
        <v>217</v>
      </c>
      <c r="C184" s="73" t="s">
        <v>218</v>
      </c>
      <c r="D184" s="68" t="s">
        <v>1627</v>
      </c>
      <c r="E184" s="73" t="s">
        <v>287</v>
      </c>
      <c r="F184" s="78" t="s">
        <v>1487</v>
      </c>
      <c r="G184" s="101" t="s">
        <v>219</v>
      </c>
      <c r="H184" s="101" t="s">
        <v>219</v>
      </c>
    </row>
    <row r="185" spans="2:8">
      <c r="B185" s="68" t="s">
        <v>217</v>
      </c>
      <c r="C185" s="73" t="s">
        <v>218</v>
      </c>
      <c r="D185" s="68" t="s">
        <v>1628</v>
      </c>
      <c r="E185" s="73" t="s">
        <v>287</v>
      </c>
      <c r="F185" s="78" t="s">
        <v>1488</v>
      </c>
      <c r="G185" s="101" t="s">
        <v>219</v>
      </c>
      <c r="H185" s="101" t="s">
        <v>219</v>
      </c>
    </row>
    <row r="186" spans="2:8">
      <c r="B186" s="68" t="s">
        <v>217</v>
      </c>
      <c r="C186" s="73" t="s">
        <v>218</v>
      </c>
      <c r="D186" s="68" t="s">
        <v>1629</v>
      </c>
      <c r="E186" s="73" t="s">
        <v>287</v>
      </c>
      <c r="F186" s="78" t="s">
        <v>1489</v>
      </c>
      <c r="G186" s="101">
        <v>34.5</v>
      </c>
      <c r="H186" s="101">
        <v>0.2</v>
      </c>
    </row>
    <row r="187" spans="2:8">
      <c r="B187" s="68" t="s">
        <v>217</v>
      </c>
      <c r="C187" s="73" t="s">
        <v>218</v>
      </c>
      <c r="D187" s="68" t="s">
        <v>1630</v>
      </c>
      <c r="E187" s="73" t="s">
        <v>287</v>
      </c>
      <c r="F187" s="78" t="s">
        <v>1490</v>
      </c>
      <c r="G187" s="101" t="s">
        <v>219</v>
      </c>
      <c r="H187" s="101" t="s">
        <v>219</v>
      </c>
    </row>
    <row r="188" spans="2:8">
      <c r="B188" s="68" t="s">
        <v>217</v>
      </c>
      <c r="C188" s="73" t="s">
        <v>218</v>
      </c>
      <c r="D188" s="68" t="s">
        <v>1631</v>
      </c>
      <c r="E188" s="73" t="s">
        <v>287</v>
      </c>
      <c r="F188" s="78" t="s">
        <v>1491</v>
      </c>
      <c r="G188" s="101" t="s">
        <v>219</v>
      </c>
      <c r="H188" s="101" t="s">
        <v>219</v>
      </c>
    </row>
    <row r="189" spans="2:8">
      <c r="B189" s="68" t="s">
        <v>217</v>
      </c>
      <c r="C189" s="73" t="s">
        <v>218</v>
      </c>
      <c r="D189" s="68" t="s">
        <v>1632</v>
      </c>
      <c r="E189" s="73" t="s">
        <v>287</v>
      </c>
      <c r="F189" s="78" t="s">
        <v>1492</v>
      </c>
      <c r="G189" s="101" t="s">
        <v>219</v>
      </c>
      <c r="H189" s="101" t="s">
        <v>219</v>
      </c>
    </row>
    <row r="190" spans="2:8">
      <c r="B190" s="68" t="s">
        <v>217</v>
      </c>
      <c r="C190" s="73" t="s">
        <v>218</v>
      </c>
      <c r="D190" s="68" t="s">
        <v>1633</v>
      </c>
      <c r="E190" s="73" t="s">
        <v>287</v>
      </c>
      <c r="F190" s="78" t="s">
        <v>1493</v>
      </c>
      <c r="G190" s="101" t="s">
        <v>219</v>
      </c>
      <c r="H190" s="101" t="s">
        <v>219</v>
      </c>
    </row>
    <row r="191" spans="2:8">
      <c r="B191" s="68" t="s">
        <v>217</v>
      </c>
      <c r="C191" s="73" t="s">
        <v>218</v>
      </c>
      <c r="D191" s="68" t="s">
        <v>1634</v>
      </c>
      <c r="E191" s="73" t="s">
        <v>287</v>
      </c>
      <c r="F191" s="78" t="s">
        <v>1494</v>
      </c>
      <c r="G191" s="101" t="s">
        <v>219</v>
      </c>
      <c r="H191" s="101" t="s">
        <v>219</v>
      </c>
    </row>
    <row r="192" spans="2:8">
      <c r="B192" s="68" t="s">
        <v>217</v>
      </c>
      <c r="C192" s="73" t="s">
        <v>218</v>
      </c>
      <c r="D192" s="68" t="s">
        <v>1635</v>
      </c>
      <c r="E192" s="73" t="s">
        <v>287</v>
      </c>
      <c r="F192" s="78" t="s">
        <v>1495</v>
      </c>
      <c r="G192" s="101">
        <v>50.7</v>
      </c>
      <c r="H192" s="101">
        <v>0.2</v>
      </c>
    </row>
    <row r="193" spans="2:8">
      <c r="B193" s="68" t="s">
        <v>217</v>
      </c>
      <c r="C193" s="73" t="s">
        <v>218</v>
      </c>
      <c r="D193" s="68" t="s">
        <v>1636</v>
      </c>
      <c r="E193" s="73" t="s">
        <v>287</v>
      </c>
      <c r="F193" s="78" t="s">
        <v>1496</v>
      </c>
      <c r="G193" s="101" t="s">
        <v>219</v>
      </c>
      <c r="H193" s="101" t="s">
        <v>219</v>
      </c>
    </row>
    <row r="194" spans="2:8">
      <c r="B194" s="68" t="s">
        <v>217</v>
      </c>
      <c r="C194" s="73" t="s">
        <v>218</v>
      </c>
      <c r="D194" s="68" t="s">
        <v>1637</v>
      </c>
      <c r="E194" s="73" t="s">
        <v>287</v>
      </c>
      <c r="F194" s="78" t="s">
        <v>1497</v>
      </c>
      <c r="G194" s="101" t="s">
        <v>219</v>
      </c>
      <c r="H194" s="101" t="s">
        <v>219</v>
      </c>
    </row>
    <row r="195" spans="2:8">
      <c r="B195" s="68" t="s">
        <v>217</v>
      </c>
      <c r="C195" s="73" t="s">
        <v>218</v>
      </c>
      <c r="D195" s="68" t="s">
        <v>1638</v>
      </c>
      <c r="E195" s="73" t="s">
        <v>287</v>
      </c>
      <c r="F195" s="78" t="s">
        <v>1498</v>
      </c>
      <c r="G195" s="101" t="s">
        <v>219</v>
      </c>
      <c r="H195" s="101" t="s">
        <v>219</v>
      </c>
    </row>
    <row r="196" spans="2:8">
      <c r="B196" s="68" t="s">
        <v>217</v>
      </c>
      <c r="C196" s="73" t="s">
        <v>218</v>
      </c>
      <c r="D196" s="68" t="s">
        <v>1639</v>
      </c>
      <c r="E196" s="73" t="s">
        <v>287</v>
      </c>
      <c r="F196" s="78" t="s">
        <v>1499</v>
      </c>
      <c r="G196" s="101" t="s">
        <v>219</v>
      </c>
      <c r="H196" s="101" t="s">
        <v>219</v>
      </c>
    </row>
    <row r="197" spans="2:8">
      <c r="B197" s="68" t="s">
        <v>217</v>
      </c>
      <c r="C197" s="73" t="s">
        <v>218</v>
      </c>
      <c r="D197" s="68" t="s">
        <v>1640</v>
      </c>
      <c r="E197" s="73" t="s">
        <v>287</v>
      </c>
      <c r="F197" s="78" t="s">
        <v>1500</v>
      </c>
      <c r="G197" s="101" t="s">
        <v>219</v>
      </c>
      <c r="H197" s="101" t="s">
        <v>219</v>
      </c>
    </row>
    <row r="198" spans="2:8">
      <c r="B198" s="97" t="s">
        <v>221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6"/>
  <sheetViews>
    <sheetView topLeftCell="A13" workbookViewId="0">
      <selection activeCell="B17" sqref="B17"/>
    </sheetView>
  </sheetViews>
  <sheetFormatPr baseColWidth="10" defaultRowHeight="15"/>
  <cols>
    <col min="1" max="1" width="4.7109375" customWidth="1"/>
    <col min="2" max="2" width="32.7109375" customWidth="1"/>
    <col min="3" max="3" width="19.85546875" customWidth="1"/>
  </cols>
  <sheetData>
    <row r="2" spans="2:3">
      <c r="B2" s="3" t="s">
        <v>17</v>
      </c>
    </row>
    <row r="3" spans="2:3">
      <c r="B3" s="30" t="s">
        <v>202</v>
      </c>
      <c r="C3" s="30" t="s">
        <v>222</v>
      </c>
    </row>
    <row r="4" spans="2:3">
      <c r="B4" s="66" t="s">
        <v>105</v>
      </c>
      <c r="C4" s="27">
        <v>289370</v>
      </c>
    </row>
    <row r="5" spans="2:3">
      <c r="B5" s="66" t="s">
        <v>223</v>
      </c>
      <c r="C5" s="77">
        <v>4.55</v>
      </c>
    </row>
    <row r="6" spans="2:3" ht="22.5">
      <c r="B6" s="66" t="s">
        <v>224</v>
      </c>
      <c r="C6" s="77">
        <v>33.39</v>
      </c>
    </row>
    <row r="7" spans="2:3" ht="22.5">
      <c r="B7" s="66" t="s">
        <v>225</v>
      </c>
      <c r="C7" s="77">
        <v>1.42</v>
      </c>
    </row>
    <row r="8" spans="2:3" ht="22.5">
      <c r="B8" s="66" t="s">
        <v>226</v>
      </c>
      <c r="C8" s="77">
        <v>0.31</v>
      </c>
    </row>
    <row r="9" spans="2:3" ht="22.5">
      <c r="B9" s="66" t="s">
        <v>227</v>
      </c>
      <c r="C9" s="77">
        <v>1.67</v>
      </c>
    </row>
    <row r="10" spans="2:3" ht="22.5">
      <c r="B10" s="66" t="s">
        <v>228</v>
      </c>
      <c r="C10" s="77">
        <v>2.09</v>
      </c>
    </row>
    <row r="11" spans="2:3">
      <c r="B11" s="66" t="s">
        <v>229</v>
      </c>
      <c r="C11" s="77">
        <v>19.899999999999999</v>
      </c>
    </row>
    <row r="12" spans="2:3" ht="22.5">
      <c r="B12" s="66" t="s">
        <v>230</v>
      </c>
      <c r="C12" s="77">
        <v>49.71</v>
      </c>
    </row>
    <row r="13" spans="2:3" ht="22.5">
      <c r="B13" s="66" t="s">
        <v>231</v>
      </c>
      <c r="C13" s="77">
        <v>70</v>
      </c>
    </row>
    <row r="14" spans="2:3">
      <c r="B14" s="66" t="s">
        <v>232</v>
      </c>
      <c r="C14" s="77">
        <v>57.429000000000002</v>
      </c>
    </row>
    <row r="15" spans="2:3">
      <c r="B15" s="66" t="s">
        <v>233</v>
      </c>
      <c r="C15" s="78" t="s">
        <v>1641</v>
      </c>
    </row>
    <row r="16" spans="2:3">
      <c r="B16" s="13" t="s">
        <v>235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19"/>
  <sheetViews>
    <sheetView workbookViewId="0">
      <selection activeCell="B2" sqref="B2"/>
    </sheetView>
  </sheetViews>
  <sheetFormatPr baseColWidth="10" defaultRowHeight="15"/>
  <cols>
    <col min="1" max="1" width="5.7109375" customWidth="1"/>
    <col min="2" max="2" width="11.42578125" style="71"/>
    <col min="3" max="3" width="15.28515625" customWidth="1"/>
    <col min="4" max="4" width="19.140625" customWidth="1"/>
    <col min="5" max="5" width="14.140625" style="79" customWidth="1"/>
    <col min="6" max="6" width="16.7109375" customWidth="1"/>
    <col min="7" max="7" width="16" style="71" customWidth="1"/>
    <col min="8" max="8" width="14.85546875" customWidth="1"/>
    <col min="9" max="9" width="15.85546875" style="71" customWidth="1"/>
    <col min="10" max="10" width="13.28515625" style="70" customWidth="1"/>
    <col min="11" max="11" width="16.5703125" style="71" customWidth="1"/>
    <col min="12" max="12" width="11.42578125" style="70"/>
    <col min="13" max="13" width="11.42578125" style="86"/>
    <col min="14" max="14" width="15.85546875" customWidth="1"/>
    <col min="15" max="15" width="16.28515625" customWidth="1"/>
    <col min="16" max="16" width="17.5703125" customWidth="1"/>
    <col min="17" max="17" width="20.42578125" customWidth="1"/>
    <col min="18" max="18" width="17.5703125" customWidth="1"/>
    <col min="19" max="19" width="19.140625" customWidth="1"/>
    <col min="20" max="20" width="18.7109375" customWidth="1"/>
    <col min="21" max="21" width="19" customWidth="1"/>
    <col min="22" max="22" width="25.42578125" customWidth="1"/>
    <col min="23" max="23" width="22.42578125" customWidth="1"/>
    <col min="24" max="24" width="23.140625" customWidth="1"/>
    <col min="25" max="25" width="16.28515625" customWidth="1"/>
    <col min="26" max="26" width="14.85546875" customWidth="1"/>
    <col min="27" max="27" width="18" customWidth="1"/>
  </cols>
  <sheetData>
    <row r="2" spans="2:27">
      <c r="B2" s="50" t="s">
        <v>273</v>
      </c>
      <c r="C2" s="2"/>
    </row>
    <row r="3" spans="2:27" ht="56.25">
      <c r="B3" s="75" t="s">
        <v>236</v>
      </c>
      <c r="C3" s="75" t="s">
        <v>237</v>
      </c>
      <c r="D3" s="75" t="s">
        <v>238</v>
      </c>
      <c r="E3" s="75" t="s">
        <v>239</v>
      </c>
      <c r="F3" s="75" t="s">
        <v>240</v>
      </c>
      <c r="G3" s="75" t="s">
        <v>241</v>
      </c>
      <c r="H3" s="75" t="s">
        <v>242</v>
      </c>
      <c r="I3" s="75" t="s">
        <v>243</v>
      </c>
      <c r="J3" s="75" t="s">
        <v>244</v>
      </c>
      <c r="K3" s="80" t="s">
        <v>245</v>
      </c>
      <c r="L3" s="75" t="s">
        <v>246</v>
      </c>
      <c r="M3" s="87" t="s">
        <v>31</v>
      </c>
      <c r="N3" s="75" t="s">
        <v>247</v>
      </c>
      <c r="O3" s="75" t="s">
        <v>248</v>
      </c>
      <c r="P3" s="75" t="s">
        <v>249</v>
      </c>
      <c r="Q3" s="75" t="s">
        <v>250</v>
      </c>
      <c r="R3" s="75" t="s">
        <v>250</v>
      </c>
      <c r="S3" s="75" t="s">
        <v>251</v>
      </c>
      <c r="T3" s="75" t="s">
        <v>252</v>
      </c>
      <c r="U3" s="75" t="s">
        <v>253</v>
      </c>
      <c r="V3" s="75" t="s">
        <v>254</v>
      </c>
      <c r="W3" s="75" t="s">
        <v>255</v>
      </c>
      <c r="X3" s="75" t="s">
        <v>256</v>
      </c>
      <c r="Y3" s="75" t="s">
        <v>257</v>
      </c>
      <c r="Z3" s="75" t="s">
        <v>258</v>
      </c>
      <c r="AA3" s="75" t="s">
        <v>259</v>
      </c>
    </row>
    <row r="4" spans="2:27">
      <c r="B4" s="82" t="s">
        <v>1642</v>
      </c>
      <c r="C4" s="76">
        <v>76244</v>
      </c>
      <c r="D4" s="76" t="s">
        <v>1643</v>
      </c>
      <c r="E4" s="81" t="s">
        <v>1644</v>
      </c>
      <c r="F4" s="76" t="s">
        <v>1645</v>
      </c>
      <c r="G4" s="82" t="s">
        <v>217</v>
      </c>
      <c r="H4" s="76" t="s">
        <v>218</v>
      </c>
      <c r="I4" s="82" t="s">
        <v>1304</v>
      </c>
      <c r="J4" s="83" t="s">
        <v>287</v>
      </c>
      <c r="K4" s="82" t="s">
        <v>1646</v>
      </c>
      <c r="L4" s="83" t="s">
        <v>342</v>
      </c>
      <c r="M4" s="84">
        <v>4122.7887513339501</v>
      </c>
      <c r="N4" s="85">
        <v>6.5608387614068198</v>
      </c>
      <c r="O4" s="85">
        <v>37.327081417723498</v>
      </c>
      <c r="P4" s="85">
        <v>29.430817368663501</v>
      </c>
      <c r="Q4" s="85">
        <v>0.74339883806422002</v>
      </c>
      <c r="R4" s="85">
        <v>0.29506693269245798</v>
      </c>
      <c r="S4" s="85">
        <v>0.216860915535316</v>
      </c>
      <c r="T4" s="85">
        <v>2.44001213153597</v>
      </c>
      <c r="U4" s="85">
        <v>34.961192757958401</v>
      </c>
      <c r="V4" s="85">
        <v>7.13945002278001</v>
      </c>
      <c r="W4" s="85">
        <v>59.407509733780998</v>
      </c>
      <c r="X4" s="85">
        <v>8.3722588783367495</v>
      </c>
      <c r="Y4" s="85">
        <v>147.06485915534199</v>
      </c>
      <c r="Z4" s="81" t="s">
        <v>268</v>
      </c>
      <c r="AA4" s="85">
        <v>0.93762679199243204</v>
      </c>
    </row>
    <row r="5" spans="2:27">
      <c r="B5" s="82" t="s">
        <v>1647</v>
      </c>
      <c r="C5" s="76">
        <v>77301</v>
      </c>
      <c r="D5" s="76" t="s">
        <v>1648</v>
      </c>
      <c r="E5" s="81" t="s">
        <v>1649</v>
      </c>
      <c r="F5" s="76" t="s">
        <v>260</v>
      </c>
      <c r="G5" s="82" t="s">
        <v>217</v>
      </c>
      <c r="H5" s="76" t="s">
        <v>218</v>
      </c>
      <c r="I5" s="82" t="s">
        <v>1304</v>
      </c>
      <c r="J5" s="83" t="s">
        <v>287</v>
      </c>
      <c r="K5" s="82" t="s">
        <v>1650</v>
      </c>
      <c r="L5" s="83" t="s">
        <v>287</v>
      </c>
      <c r="M5" s="84">
        <v>135.28952026367199</v>
      </c>
      <c r="N5" s="85">
        <v>1.0701780424285201</v>
      </c>
      <c r="O5" s="85">
        <v>12.6800329625319</v>
      </c>
      <c r="P5" s="85">
        <v>13.7006540696527</v>
      </c>
      <c r="Q5" s="85">
        <v>0</v>
      </c>
      <c r="R5" s="85">
        <v>0</v>
      </c>
      <c r="S5" s="85">
        <v>0.61444810648164006</v>
      </c>
      <c r="T5" s="85">
        <v>0.86022740213772897</v>
      </c>
      <c r="U5" s="85">
        <v>18.2214903336255</v>
      </c>
      <c r="V5" s="85">
        <v>1.4461784996423399</v>
      </c>
      <c r="W5" s="85">
        <v>40.236512350846503</v>
      </c>
      <c r="X5" s="85">
        <v>0.215501920075546</v>
      </c>
      <c r="Y5" s="85">
        <v>153.44426613504601</v>
      </c>
      <c r="Z5" s="81" t="s">
        <v>267</v>
      </c>
      <c r="AA5" s="85">
        <v>0.97829934242731298</v>
      </c>
    </row>
    <row r="6" spans="2:27">
      <c r="B6" s="82" t="s">
        <v>1651</v>
      </c>
      <c r="C6" s="76">
        <v>77303</v>
      </c>
      <c r="D6" s="76" t="s">
        <v>1652</v>
      </c>
      <c r="E6" s="81" t="s">
        <v>1653</v>
      </c>
      <c r="F6" s="76" t="s">
        <v>260</v>
      </c>
      <c r="G6" s="82" t="s">
        <v>217</v>
      </c>
      <c r="H6" s="76" t="s">
        <v>218</v>
      </c>
      <c r="I6" s="82" t="s">
        <v>1304</v>
      </c>
      <c r="J6" s="83" t="s">
        <v>287</v>
      </c>
      <c r="K6" s="82" t="s">
        <v>1650</v>
      </c>
      <c r="L6" s="83" t="s">
        <v>287</v>
      </c>
      <c r="M6" s="84">
        <v>726.69554901123001</v>
      </c>
      <c r="N6" s="85">
        <v>8.1543758492263905</v>
      </c>
      <c r="O6" s="85">
        <v>22.302867777129901</v>
      </c>
      <c r="P6" s="85">
        <v>21.848711815481298</v>
      </c>
      <c r="Q6" s="85">
        <v>0.94268717950139302</v>
      </c>
      <c r="R6" s="85">
        <v>0.30708128698269799</v>
      </c>
      <c r="S6" s="85">
        <v>1.6129036925351301</v>
      </c>
      <c r="T6" s="85">
        <v>1.00215596807872</v>
      </c>
      <c r="U6" s="85">
        <v>28.490904550104499</v>
      </c>
      <c r="V6" s="85">
        <v>2.9253023015180202</v>
      </c>
      <c r="W6" s="85">
        <v>36.209809002129703</v>
      </c>
      <c r="X6" s="85">
        <v>4.0305443426286196</v>
      </c>
      <c r="Y6" s="85">
        <v>149.19472456002799</v>
      </c>
      <c r="Z6" s="81" t="s">
        <v>262</v>
      </c>
      <c r="AA6" s="85">
        <v>0.95120596296666005</v>
      </c>
    </row>
    <row r="7" spans="2:27">
      <c r="B7" s="82" t="s">
        <v>1654</v>
      </c>
      <c r="C7" s="76">
        <v>77304</v>
      </c>
      <c r="D7" s="76" t="s">
        <v>1655</v>
      </c>
      <c r="E7" s="81" t="s">
        <v>1656</v>
      </c>
      <c r="F7" s="76" t="s">
        <v>260</v>
      </c>
      <c r="G7" s="82" t="s">
        <v>217</v>
      </c>
      <c r="H7" s="76" t="s">
        <v>218</v>
      </c>
      <c r="I7" s="82" t="s">
        <v>1304</v>
      </c>
      <c r="J7" s="83" t="s">
        <v>287</v>
      </c>
      <c r="K7" s="82" t="s">
        <v>1650</v>
      </c>
      <c r="L7" s="83" t="s">
        <v>287</v>
      </c>
      <c r="M7" s="84">
        <v>642.89853274822201</v>
      </c>
      <c r="N7" s="85">
        <v>2.2276093225223601</v>
      </c>
      <c r="O7" s="85">
        <v>17.6225350001327</v>
      </c>
      <c r="P7" s="85">
        <v>14.443838885636101</v>
      </c>
      <c r="Q7" s="85">
        <v>1.39545778849463E-3</v>
      </c>
      <c r="R7" s="85">
        <v>2.9039863078006798E-3</v>
      </c>
      <c r="S7" s="85">
        <v>4.6642643547607901E-2</v>
      </c>
      <c r="T7" s="85">
        <v>0.59139829434307301</v>
      </c>
      <c r="U7" s="85">
        <v>13.1473598784541</v>
      </c>
      <c r="V7" s="85">
        <v>0.58725958374701503</v>
      </c>
      <c r="W7" s="85">
        <v>20.6484911665871</v>
      </c>
      <c r="X7" s="85">
        <v>2.9341145627401999</v>
      </c>
      <c r="Y7" s="85">
        <v>153.09433118738301</v>
      </c>
      <c r="Z7" s="81" t="s">
        <v>267</v>
      </c>
      <c r="AA7" s="85">
        <v>0.97606829699424302</v>
      </c>
    </row>
    <row r="8" spans="2:27">
      <c r="B8" s="82" t="s">
        <v>1657</v>
      </c>
      <c r="C8" s="76">
        <v>77305</v>
      </c>
      <c r="D8" s="76" t="s">
        <v>1658</v>
      </c>
      <c r="E8" s="81" t="s">
        <v>1659</v>
      </c>
      <c r="F8" s="76" t="s">
        <v>260</v>
      </c>
      <c r="G8" s="82" t="s">
        <v>217</v>
      </c>
      <c r="H8" s="76" t="s">
        <v>218</v>
      </c>
      <c r="I8" s="82" t="s">
        <v>1304</v>
      </c>
      <c r="J8" s="83" t="s">
        <v>287</v>
      </c>
      <c r="K8" s="82" t="s">
        <v>1650</v>
      </c>
      <c r="L8" s="83" t="s">
        <v>287</v>
      </c>
      <c r="M8" s="84">
        <v>1495.1262741088899</v>
      </c>
      <c r="N8" s="85">
        <v>2.39262406194843</v>
      </c>
      <c r="O8" s="85">
        <v>22.465594130726998</v>
      </c>
      <c r="P8" s="85">
        <v>19.065292235537001</v>
      </c>
      <c r="Q8" s="85">
        <v>0.259811910669968</v>
      </c>
      <c r="R8" s="85">
        <v>5.8033503488316603E-3</v>
      </c>
      <c r="S8" s="85">
        <v>0.26390492047539499</v>
      </c>
      <c r="T8" s="85">
        <v>1.61979028833877</v>
      </c>
      <c r="U8" s="85">
        <v>25.229156804368401</v>
      </c>
      <c r="V8" s="85">
        <v>1.6815816240008401</v>
      </c>
      <c r="W8" s="85">
        <v>34.538194821283703</v>
      </c>
      <c r="X8" s="85">
        <v>5.17496953523366</v>
      </c>
      <c r="Y8" s="85">
        <v>151.371288845994</v>
      </c>
      <c r="Z8" s="81" t="s">
        <v>234</v>
      </c>
      <c r="AA8" s="85">
        <v>0.96508286735250104</v>
      </c>
    </row>
    <row r="9" spans="2:27">
      <c r="B9" s="82" t="s">
        <v>1660</v>
      </c>
      <c r="C9" s="76">
        <v>77306</v>
      </c>
      <c r="D9" s="76" t="s">
        <v>600</v>
      </c>
      <c r="E9" s="81" t="s">
        <v>1661</v>
      </c>
      <c r="F9" s="76" t="s">
        <v>260</v>
      </c>
      <c r="G9" s="82" t="s">
        <v>217</v>
      </c>
      <c r="H9" s="76" t="s">
        <v>218</v>
      </c>
      <c r="I9" s="82" t="s">
        <v>1304</v>
      </c>
      <c r="J9" s="83" t="s">
        <v>287</v>
      </c>
      <c r="K9" s="82" t="s">
        <v>1650</v>
      </c>
      <c r="L9" s="83" t="s">
        <v>287</v>
      </c>
      <c r="M9" s="84">
        <v>244.19108581543</v>
      </c>
      <c r="N9" s="85">
        <v>3.1304350439913602</v>
      </c>
      <c r="O9" s="85">
        <v>26.8353524316076</v>
      </c>
      <c r="P9" s="85">
        <v>26.1659433890758</v>
      </c>
      <c r="Q9" s="85">
        <v>8.1477462577933396E-2</v>
      </c>
      <c r="R9" s="85">
        <v>0.298750687969491</v>
      </c>
      <c r="S9" s="85">
        <v>0.57034223804553397</v>
      </c>
      <c r="T9" s="85">
        <v>0.67897883851691598</v>
      </c>
      <c r="U9" s="85">
        <v>26.398697875250399</v>
      </c>
      <c r="V9" s="85">
        <v>4.2639869474580498</v>
      </c>
      <c r="W9" s="85">
        <v>46.469312562827497</v>
      </c>
      <c r="X9" s="85">
        <v>7.8489953008871201</v>
      </c>
      <c r="Y9" s="85">
        <v>149.88598192263399</v>
      </c>
      <c r="Z9" s="81" t="s">
        <v>234</v>
      </c>
      <c r="AA9" s="85">
        <v>0.95561314376473905</v>
      </c>
    </row>
    <row r="10" spans="2:27">
      <c r="B10" s="82" t="s">
        <v>1662</v>
      </c>
      <c r="C10" s="76">
        <v>77308</v>
      </c>
      <c r="D10" s="76" t="s">
        <v>1663</v>
      </c>
      <c r="E10" s="81" t="s">
        <v>1664</v>
      </c>
      <c r="F10" s="76" t="s">
        <v>260</v>
      </c>
      <c r="G10" s="82" t="s">
        <v>217</v>
      </c>
      <c r="H10" s="76" t="s">
        <v>218</v>
      </c>
      <c r="I10" s="82" t="s">
        <v>1304</v>
      </c>
      <c r="J10" s="83" t="s">
        <v>287</v>
      </c>
      <c r="K10" s="82" t="s">
        <v>1650</v>
      </c>
      <c r="L10" s="83" t="s">
        <v>287</v>
      </c>
      <c r="M10" s="84">
        <v>500.55270385742199</v>
      </c>
      <c r="N10" s="85">
        <v>1.6670373017967599</v>
      </c>
      <c r="O10" s="85">
        <v>24.891485912836899</v>
      </c>
      <c r="P10" s="85">
        <v>23.192351639929999</v>
      </c>
      <c r="Q10" s="85">
        <v>0.185142592445562</v>
      </c>
      <c r="R10" s="85">
        <v>0.15365698582991799</v>
      </c>
      <c r="S10" s="85">
        <v>0.79331325117032403</v>
      </c>
      <c r="T10" s="85">
        <v>0.45988605551713602</v>
      </c>
      <c r="U10" s="85">
        <v>23.5094139058309</v>
      </c>
      <c r="V10" s="85">
        <v>2.9089702242593201</v>
      </c>
      <c r="W10" s="85">
        <v>36.422722430271598</v>
      </c>
      <c r="X10" s="85">
        <v>8.3870258966953806</v>
      </c>
      <c r="Y10" s="85">
        <v>150.84777954765099</v>
      </c>
      <c r="Z10" s="81" t="s">
        <v>234</v>
      </c>
      <c r="AA10" s="85">
        <v>0.96174518119958397</v>
      </c>
    </row>
    <row r="11" spans="2:27">
      <c r="B11" s="82" t="s">
        <v>1665</v>
      </c>
      <c r="C11" s="76">
        <v>77309</v>
      </c>
      <c r="D11" s="76" t="s">
        <v>1666</v>
      </c>
      <c r="E11" s="81" t="s">
        <v>1667</v>
      </c>
      <c r="F11" s="76" t="s">
        <v>260</v>
      </c>
      <c r="G11" s="82" t="s">
        <v>217</v>
      </c>
      <c r="H11" s="76" t="s">
        <v>218</v>
      </c>
      <c r="I11" s="82" t="s">
        <v>1304</v>
      </c>
      <c r="J11" s="83" t="s">
        <v>287</v>
      </c>
      <c r="K11" s="82" t="s">
        <v>1650</v>
      </c>
      <c r="L11" s="83" t="s">
        <v>287</v>
      </c>
      <c r="M11" s="84">
        <v>164.03532409668</v>
      </c>
      <c r="N11" s="85">
        <v>2.5000001228172701</v>
      </c>
      <c r="O11" s="85">
        <v>38.5321111833602</v>
      </c>
      <c r="P11" s="85">
        <v>11.834319375261099</v>
      </c>
      <c r="Q11" s="85">
        <v>1.7751479934966901</v>
      </c>
      <c r="R11" s="85">
        <v>0</v>
      </c>
      <c r="S11" s="85">
        <v>2.3668639913289198</v>
      </c>
      <c r="T11" s="85">
        <v>7.6923078264731197</v>
      </c>
      <c r="U11" s="85">
        <v>35.5029604513173</v>
      </c>
      <c r="V11" s="85">
        <v>2.3668639913289198</v>
      </c>
      <c r="W11" s="85">
        <v>91.715982716259106</v>
      </c>
      <c r="X11" s="85">
        <v>1.7751479934966901</v>
      </c>
      <c r="Y11" s="85">
        <v>148.39565426588501</v>
      </c>
      <c r="Z11" s="81" t="s">
        <v>262</v>
      </c>
      <c r="AA11" s="85">
        <v>0.94611140998658605</v>
      </c>
    </row>
    <row r="12" spans="2:27">
      <c r="B12" s="82" t="s">
        <v>1668</v>
      </c>
      <c r="C12" s="76">
        <v>77311</v>
      </c>
      <c r="D12" s="76" t="s">
        <v>1669</v>
      </c>
      <c r="E12" s="81" t="s">
        <v>1670</v>
      </c>
      <c r="F12" s="76" t="s">
        <v>1645</v>
      </c>
      <c r="G12" s="82" t="s">
        <v>217</v>
      </c>
      <c r="H12" s="76" t="s">
        <v>218</v>
      </c>
      <c r="I12" s="82" t="s">
        <v>1304</v>
      </c>
      <c r="J12" s="83" t="s">
        <v>287</v>
      </c>
      <c r="K12" s="82" t="s">
        <v>1671</v>
      </c>
      <c r="L12" s="83" t="s">
        <v>289</v>
      </c>
      <c r="M12" s="84">
        <v>6546.1739196777298</v>
      </c>
      <c r="N12" s="85">
        <v>14.9455011063292</v>
      </c>
      <c r="O12" s="85">
        <v>45.937311685060003</v>
      </c>
      <c r="P12" s="85">
        <v>31.718472339694902</v>
      </c>
      <c r="Q12" s="85">
        <v>0.35513759970474701</v>
      </c>
      <c r="R12" s="85">
        <v>0.92061356484139401</v>
      </c>
      <c r="S12" s="85">
        <v>0.30941532737280902</v>
      </c>
      <c r="T12" s="85">
        <v>11.584823096584399</v>
      </c>
      <c r="U12" s="85">
        <v>37.898956522627103</v>
      </c>
      <c r="V12" s="85">
        <v>19.321587549765901</v>
      </c>
      <c r="W12" s="85">
        <v>64.112441841758596</v>
      </c>
      <c r="X12" s="85">
        <v>14.6305790650294</v>
      </c>
      <c r="Y12" s="85">
        <v>142.01702781915901</v>
      </c>
      <c r="Z12" s="81" t="s">
        <v>270</v>
      </c>
      <c r="AA12" s="85">
        <v>0.90544383591817101</v>
      </c>
    </row>
    <row r="13" spans="2:27">
      <c r="B13" s="82" t="s">
        <v>1672</v>
      </c>
      <c r="C13" s="76">
        <v>77312</v>
      </c>
      <c r="D13" s="76" t="s">
        <v>1673</v>
      </c>
      <c r="E13" s="81" t="s">
        <v>1674</v>
      </c>
      <c r="F13" s="76" t="s">
        <v>1645</v>
      </c>
      <c r="G13" s="82" t="s">
        <v>217</v>
      </c>
      <c r="H13" s="76" t="s">
        <v>218</v>
      </c>
      <c r="I13" s="82" t="s">
        <v>1304</v>
      </c>
      <c r="J13" s="83" t="s">
        <v>287</v>
      </c>
      <c r="K13" s="82" t="s">
        <v>1675</v>
      </c>
      <c r="L13" s="83" t="s">
        <v>340</v>
      </c>
      <c r="M13" s="84">
        <v>4199.5024757385299</v>
      </c>
      <c r="N13" s="85">
        <v>5.8104325569622501</v>
      </c>
      <c r="O13" s="85">
        <v>44.473119870474001</v>
      </c>
      <c r="P13" s="85">
        <v>37.817774292859198</v>
      </c>
      <c r="Q13" s="85">
        <v>0.182970118982207</v>
      </c>
      <c r="R13" s="85">
        <v>0.11567088112007499</v>
      </c>
      <c r="S13" s="85">
        <v>0.63456885710675004</v>
      </c>
      <c r="T13" s="85">
        <v>1.6858135018560301</v>
      </c>
      <c r="U13" s="85">
        <v>39.667144603791499</v>
      </c>
      <c r="V13" s="85">
        <v>5.50839054255625</v>
      </c>
      <c r="W13" s="85">
        <v>57.127556455761301</v>
      </c>
      <c r="X13" s="85">
        <v>5.3534845181262902</v>
      </c>
      <c r="Y13" s="85">
        <v>146.70073331559601</v>
      </c>
      <c r="Z13" s="81" t="s">
        <v>268</v>
      </c>
      <c r="AA13" s="85">
        <v>0.93530527110046702</v>
      </c>
    </row>
    <row r="14" spans="2:27">
      <c r="B14" s="82" t="s">
        <v>1676</v>
      </c>
      <c r="C14" s="76">
        <v>77313</v>
      </c>
      <c r="D14" s="76" t="s">
        <v>1677</v>
      </c>
      <c r="E14" s="81" t="s">
        <v>1678</v>
      </c>
      <c r="F14" s="76" t="s">
        <v>260</v>
      </c>
      <c r="G14" s="82" t="s">
        <v>217</v>
      </c>
      <c r="H14" s="76" t="s">
        <v>218</v>
      </c>
      <c r="I14" s="82" t="s">
        <v>1304</v>
      </c>
      <c r="J14" s="83" t="s">
        <v>287</v>
      </c>
      <c r="K14" s="82" t="s">
        <v>1650</v>
      </c>
      <c r="L14" s="83" t="s">
        <v>287</v>
      </c>
      <c r="M14" s="84">
        <v>2764.5378355011298</v>
      </c>
      <c r="N14" s="85">
        <v>2.3167052621765198</v>
      </c>
      <c r="O14" s="85">
        <v>22.2485738488271</v>
      </c>
      <c r="P14" s="85">
        <v>19.1490764373453</v>
      </c>
      <c r="Q14" s="85">
        <v>7.4258802395513093E-2</v>
      </c>
      <c r="R14" s="85">
        <v>1.3030165446660301E-3</v>
      </c>
      <c r="S14" s="85">
        <v>0.22261457534368401</v>
      </c>
      <c r="T14" s="85">
        <v>0.26003821871975002</v>
      </c>
      <c r="U14" s="85">
        <v>13.782780863431499</v>
      </c>
      <c r="V14" s="85">
        <v>1.7368231050444101</v>
      </c>
      <c r="W14" s="85">
        <v>25.5803348743855</v>
      </c>
      <c r="X14" s="85">
        <v>5.2362312237602504</v>
      </c>
      <c r="Y14" s="85">
        <v>152.106424934595</v>
      </c>
      <c r="Z14" s="81" t="s">
        <v>234</v>
      </c>
      <c r="AA14" s="85">
        <v>0.96976980137869695</v>
      </c>
    </row>
    <row r="15" spans="2:27">
      <c r="B15" s="82" t="s">
        <v>1679</v>
      </c>
      <c r="C15" s="76">
        <v>77314</v>
      </c>
      <c r="D15" s="76" t="s">
        <v>1680</v>
      </c>
      <c r="E15" s="81" t="s">
        <v>1681</v>
      </c>
      <c r="F15" s="76" t="s">
        <v>260</v>
      </c>
      <c r="G15" s="82" t="s">
        <v>217</v>
      </c>
      <c r="H15" s="76" t="s">
        <v>218</v>
      </c>
      <c r="I15" s="82" t="s">
        <v>1304</v>
      </c>
      <c r="J15" s="83" t="s">
        <v>287</v>
      </c>
      <c r="K15" s="82" t="s">
        <v>1650</v>
      </c>
      <c r="L15" s="83" t="s">
        <v>287</v>
      </c>
      <c r="M15" s="84">
        <v>828.73116588592495</v>
      </c>
      <c r="N15" s="85">
        <v>2.8651436084336899</v>
      </c>
      <c r="O15" s="85">
        <v>18.092618322348802</v>
      </c>
      <c r="P15" s="85">
        <v>17.819732514658298</v>
      </c>
      <c r="Q15" s="85">
        <v>0.23563697173355799</v>
      </c>
      <c r="R15" s="85">
        <v>0.12172342257110901</v>
      </c>
      <c r="S15" s="85">
        <v>0.42524015626809503</v>
      </c>
      <c r="T15" s="85">
        <v>1.0692069473007999</v>
      </c>
      <c r="U15" s="85">
        <v>27.1599820131506</v>
      </c>
      <c r="V15" s="85">
        <v>0.79384451668659495</v>
      </c>
      <c r="W15" s="85">
        <v>32.109835468848701</v>
      </c>
      <c r="X15" s="85">
        <v>2.6682889554887601</v>
      </c>
      <c r="Y15" s="85">
        <v>151.82429705687201</v>
      </c>
      <c r="Z15" s="81" t="s">
        <v>234</v>
      </c>
      <c r="AA15" s="85">
        <v>0.96797106673575795</v>
      </c>
    </row>
    <row r="16" spans="2:27">
      <c r="B16" s="82" t="s">
        <v>1682</v>
      </c>
      <c r="C16" s="76">
        <v>77315</v>
      </c>
      <c r="D16" s="76" t="s">
        <v>295</v>
      </c>
      <c r="E16" s="81" t="s">
        <v>1683</v>
      </c>
      <c r="F16" s="76" t="s">
        <v>1645</v>
      </c>
      <c r="G16" s="82" t="s">
        <v>217</v>
      </c>
      <c r="H16" s="76" t="s">
        <v>218</v>
      </c>
      <c r="I16" s="82" t="s">
        <v>1304</v>
      </c>
      <c r="J16" s="83" t="s">
        <v>287</v>
      </c>
      <c r="K16" s="82" t="s">
        <v>1684</v>
      </c>
      <c r="L16" s="83" t="s">
        <v>295</v>
      </c>
      <c r="M16" s="84">
        <v>2936.13989257812</v>
      </c>
      <c r="N16" s="85">
        <v>2.42718456814608</v>
      </c>
      <c r="O16" s="85">
        <v>32.913448102958696</v>
      </c>
      <c r="P16" s="85">
        <v>26.144421510641202</v>
      </c>
      <c r="Q16" s="85">
        <v>0.70990642967494799</v>
      </c>
      <c r="R16" s="85">
        <v>6.4536946304400294E-2</v>
      </c>
      <c r="S16" s="85">
        <v>0.161342371858964</v>
      </c>
      <c r="T16" s="85">
        <v>1.67796062830626</v>
      </c>
      <c r="U16" s="85">
        <v>24.2013542502884</v>
      </c>
      <c r="V16" s="85">
        <v>2.16198776014439</v>
      </c>
      <c r="W16" s="85">
        <v>52.823491710797299</v>
      </c>
      <c r="X16" s="85">
        <v>4.0012906790034304</v>
      </c>
      <c r="Y16" s="85">
        <v>149.75008646955999</v>
      </c>
      <c r="Z16" s="81" t="s">
        <v>262</v>
      </c>
      <c r="AA16" s="85">
        <v>0.95474672864392895</v>
      </c>
    </row>
    <row r="17" spans="2:27">
      <c r="B17" s="82" t="s">
        <v>1685</v>
      </c>
      <c r="C17" s="76">
        <v>77316</v>
      </c>
      <c r="D17" s="76" t="s">
        <v>297</v>
      </c>
      <c r="E17" s="81" t="s">
        <v>1686</v>
      </c>
      <c r="F17" s="76" t="s">
        <v>1645</v>
      </c>
      <c r="G17" s="82" t="s">
        <v>217</v>
      </c>
      <c r="H17" s="76" t="s">
        <v>218</v>
      </c>
      <c r="I17" s="82" t="s">
        <v>1304</v>
      </c>
      <c r="J17" s="83" t="s">
        <v>287</v>
      </c>
      <c r="K17" s="82" t="s">
        <v>1687</v>
      </c>
      <c r="L17" s="83" t="s">
        <v>297</v>
      </c>
      <c r="M17" s="84">
        <v>2121.9967041015602</v>
      </c>
      <c r="N17" s="85">
        <v>1.73342576117289</v>
      </c>
      <c r="O17" s="85">
        <v>32.368039913076402</v>
      </c>
      <c r="P17" s="85">
        <v>16.930240964985199</v>
      </c>
      <c r="Q17" s="85">
        <v>1.7224641779202701</v>
      </c>
      <c r="R17" s="85">
        <v>0.128033919489596</v>
      </c>
      <c r="S17" s="85">
        <v>1.0773006753660499</v>
      </c>
      <c r="T17" s="85">
        <v>0.63998781629322699</v>
      </c>
      <c r="U17" s="85">
        <v>21.495797427490601</v>
      </c>
      <c r="V17" s="85">
        <v>2.2503087520362199</v>
      </c>
      <c r="W17" s="85">
        <v>50.3859633427655</v>
      </c>
      <c r="X17" s="85">
        <v>5.3813277355450904</v>
      </c>
      <c r="Y17" s="85">
        <v>150.14812971676099</v>
      </c>
      <c r="Z17" s="81" t="s">
        <v>234</v>
      </c>
      <c r="AA17" s="85">
        <v>0.957284493376378</v>
      </c>
    </row>
    <row r="18" spans="2:27">
      <c r="B18" s="82" t="s">
        <v>1688</v>
      </c>
      <c r="C18" s="76">
        <v>77317</v>
      </c>
      <c r="D18" s="76" t="s">
        <v>1689</v>
      </c>
      <c r="E18" s="81" t="s">
        <v>1690</v>
      </c>
      <c r="F18" s="76" t="s">
        <v>1645</v>
      </c>
      <c r="G18" s="82" t="s">
        <v>217</v>
      </c>
      <c r="H18" s="76" t="s">
        <v>218</v>
      </c>
      <c r="I18" s="82" t="s">
        <v>1304</v>
      </c>
      <c r="J18" s="83" t="s">
        <v>287</v>
      </c>
      <c r="K18" s="82" t="s">
        <v>1675</v>
      </c>
      <c r="L18" s="83" t="s">
        <v>340</v>
      </c>
      <c r="M18" s="84">
        <v>4660.67894172668</v>
      </c>
      <c r="N18" s="85">
        <v>7.1583894188889596</v>
      </c>
      <c r="O18" s="85">
        <v>42.2146381771054</v>
      </c>
      <c r="P18" s="85">
        <v>22.436756299323399</v>
      </c>
      <c r="Q18" s="85">
        <v>0.66270202254139599</v>
      </c>
      <c r="R18" s="85">
        <v>9.3177681188299499E-2</v>
      </c>
      <c r="S18" s="85">
        <v>0.38500599290883503</v>
      </c>
      <c r="T18" s="85">
        <v>1.92935260477388</v>
      </c>
      <c r="U18" s="85">
        <v>32.893783505085203</v>
      </c>
      <c r="V18" s="85">
        <v>3.66054471424065</v>
      </c>
      <c r="W18" s="85">
        <v>51.844332392553397</v>
      </c>
      <c r="X18" s="85">
        <v>6.7016102429860096</v>
      </c>
      <c r="Y18" s="85">
        <v>147.734031205398</v>
      </c>
      <c r="Z18" s="81" t="s">
        <v>262</v>
      </c>
      <c r="AA18" s="85">
        <v>0.94189316566040804</v>
      </c>
    </row>
    <row r="19" spans="2:27">
      <c r="B19" s="82" t="s">
        <v>1691</v>
      </c>
      <c r="C19" s="76">
        <v>77318</v>
      </c>
      <c r="D19" s="76" t="s">
        <v>1692</v>
      </c>
      <c r="E19" s="81" t="s">
        <v>1693</v>
      </c>
      <c r="F19" s="76" t="s">
        <v>260</v>
      </c>
      <c r="G19" s="82" t="s">
        <v>217</v>
      </c>
      <c r="H19" s="76" t="s">
        <v>218</v>
      </c>
      <c r="I19" s="82" t="s">
        <v>1304</v>
      </c>
      <c r="J19" s="83" t="s">
        <v>287</v>
      </c>
      <c r="K19" s="82" t="s">
        <v>266</v>
      </c>
      <c r="L19" s="83" t="s">
        <v>266</v>
      </c>
      <c r="M19" s="84">
        <v>140.89373016357399</v>
      </c>
      <c r="N19" s="85">
        <v>0</v>
      </c>
      <c r="O19" s="85">
        <v>13.619146943738</v>
      </c>
      <c r="P19" s="85">
        <v>2.2903864085304</v>
      </c>
      <c r="Q19" s="85">
        <v>0</v>
      </c>
      <c r="R19" s="85">
        <v>0.56151856774397702</v>
      </c>
      <c r="S19" s="85">
        <v>0.56151856774397702</v>
      </c>
      <c r="T19" s="85">
        <v>0</v>
      </c>
      <c r="U19" s="85">
        <v>14.3428872520605</v>
      </c>
      <c r="V19" s="85">
        <v>0.56151856774397702</v>
      </c>
      <c r="W19" s="85">
        <v>30.046349931020298</v>
      </c>
      <c r="X19" s="85">
        <v>0.56151856774397702</v>
      </c>
      <c r="Y19" s="85">
        <v>154.47162255691899</v>
      </c>
      <c r="Z19" s="81" t="s">
        <v>267</v>
      </c>
      <c r="AA19" s="85">
        <v>0.98484935656124994</v>
      </c>
    </row>
    <row r="20" spans="2:27">
      <c r="B20" s="82" t="s">
        <v>1694</v>
      </c>
      <c r="C20" s="76">
        <v>77321</v>
      </c>
      <c r="D20" s="76" t="s">
        <v>708</v>
      </c>
      <c r="E20" s="81" t="s">
        <v>1649</v>
      </c>
      <c r="F20" s="76" t="s">
        <v>260</v>
      </c>
      <c r="G20" s="82" t="s">
        <v>217</v>
      </c>
      <c r="H20" s="76" t="s">
        <v>218</v>
      </c>
      <c r="I20" s="82" t="s">
        <v>1304</v>
      </c>
      <c r="J20" s="83" t="s">
        <v>287</v>
      </c>
      <c r="K20" s="82" t="s">
        <v>1650</v>
      </c>
      <c r="L20" s="83" t="s">
        <v>287</v>
      </c>
      <c r="M20" s="84">
        <v>338.73834276199301</v>
      </c>
      <c r="N20" s="85">
        <v>0.84696023892567296</v>
      </c>
      <c r="O20" s="85">
        <v>25.5360442793943</v>
      </c>
      <c r="P20" s="85">
        <v>15.227470336481099</v>
      </c>
      <c r="Q20" s="85">
        <v>0.68981276358544696</v>
      </c>
      <c r="R20" s="85">
        <v>0.19325298888621101</v>
      </c>
      <c r="S20" s="85">
        <v>1.5775195690588399</v>
      </c>
      <c r="T20" s="85">
        <v>1.6796301000482701</v>
      </c>
      <c r="U20" s="85">
        <v>20.855115690952701</v>
      </c>
      <c r="V20" s="85">
        <v>2.5429309054606999</v>
      </c>
      <c r="W20" s="85">
        <v>41.466870577786601</v>
      </c>
      <c r="X20" s="85">
        <v>4.2946100245181702</v>
      </c>
      <c r="Y20" s="85">
        <v>151.42618077206001</v>
      </c>
      <c r="Z20" s="81" t="s">
        <v>234</v>
      </c>
      <c r="AA20" s="85">
        <v>0.96543283634468002</v>
      </c>
    </row>
    <row r="21" spans="2:27">
      <c r="B21" s="82" t="s">
        <v>1695</v>
      </c>
      <c r="C21" s="76">
        <v>77323</v>
      </c>
      <c r="D21" s="76" t="s">
        <v>306</v>
      </c>
      <c r="E21" s="81" t="s">
        <v>1696</v>
      </c>
      <c r="F21" s="76" t="s">
        <v>1645</v>
      </c>
      <c r="G21" s="82" t="s">
        <v>217</v>
      </c>
      <c r="H21" s="76" t="s">
        <v>218</v>
      </c>
      <c r="I21" s="82" t="s">
        <v>1304</v>
      </c>
      <c r="J21" s="83" t="s">
        <v>287</v>
      </c>
      <c r="K21" s="82" t="s">
        <v>1697</v>
      </c>
      <c r="L21" s="83" t="s">
        <v>306</v>
      </c>
      <c r="M21" s="84">
        <v>2300.0473365783701</v>
      </c>
      <c r="N21" s="85">
        <v>5.4092012439232198</v>
      </c>
      <c r="O21" s="85">
        <v>25.270771204562099</v>
      </c>
      <c r="P21" s="85">
        <v>15.235418558023101</v>
      </c>
      <c r="Q21" s="85">
        <v>1.36538274452807</v>
      </c>
      <c r="R21" s="85">
        <v>0</v>
      </c>
      <c r="S21" s="85">
        <v>1.21665231989597</v>
      </c>
      <c r="T21" s="85">
        <v>1.3044217446224899</v>
      </c>
      <c r="U21" s="85">
        <v>26.433990980289</v>
      </c>
      <c r="V21" s="85">
        <v>4.6144746875621703</v>
      </c>
      <c r="W21" s="85">
        <v>47.222911677730998</v>
      </c>
      <c r="X21" s="85">
        <v>5.0797360545903496</v>
      </c>
      <c r="Y21" s="85">
        <v>149.885249626134</v>
      </c>
      <c r="Z21" s="81" t="s">
        <v>234</v>
      </c>
      <c r="AA21" s="85">
        <v>0.95560847493479295</v>
      </c>
    </row>
    <row r="22" spans="2:27">
      <c r="B22" s="82" t="s">
        <v>1698</v>
      </c>
      <c r="C22" s="76">
        <v>77326</v>
      </c>
      <c r="D22" s="76" t="s">
        <v>261</v>
      </c>
      <c r="E22" s="81" t="s">
        <v>1699</v>
      </c>
      <c r="F22" s="76" t="s">
        <v>260</v>
      </c>
      <c r="G22" s="82" t="s">
        <v>217</v>
      </c>
      <c r="H22" s="76" t="s">
        <v>218</v>
      </c>
      <c r="I22" s="82" t="s">
        <v>1304</v>
      </c>
      <c r="J22" s="83" t="s">
        <v>287</v>
      </c>
      <c r="K22" s="82" t="s">
        <v>1650</v>
      </c>
      <c r="L22" s="83" t="s">
        <v>287</v>
      </c>
      <c r="M22" s="84">
        <v>10271.658534050001</v>
      </c>
      <c r="N22" s="85">
        <v>4.0497683271060696</v>
      </c>
      <c r="O22" s="85">
        <v>19.214775583653498</v>
      </c>
      <c r="P22" s="85">
        <v>21.174790492181302</v>
      </c>
      <c r="Q22" s="85">
        <v>0.26759502457725498</v>
      </c>
      <c r="R22" s="85">
        <v>0.135168875204532</v>
      </c>
      <c r="S22" s="85">
        <v>0.18150280212689701</v>
      </c>
      <c r="T22" s="85">
        <v>0.47062026080112002</v>
      </c>
      <c r="U22" s="85">
        <v>15.120614256505499</v>
      </c>
      <c r="V22" s="85">
        <v>2.1892773964086398</v>
      </c>
      <c r="W22" s="85">
        <v>27.146378713694599</v>
      </c>
      <c r="X22" s="85">
        <v>6.4412552449760003</v>
      </c>
      <c r="Y22" s="85">
        <v>151.4147622321</v>
      </c>
      <c r="Z22" s="81" t="s">
        <v>234</v>
      </c>
      <c r="AA22" s="85">
        <v>0.965360036295413</v>
      </c>
    </row>
    <row r="23" spans="2:27">
      <c r="B23" s="82" t="s">
        <v>1700</v>
      </c>
      <c r="C23" s="76">
        <v>77328</v>
      </c>
      <c r="D23" s="76" t="s">
        <v>1701</v>
      </c>
      <c r="E23" s="81" t="s">
        <v>1649</v>
      </c>
      <c r="F23" s="76" t="s">
        <v>260</v>
      </c>
      <c r="G23" s="82" t="s">
        <v>217</v>
      </c>
      <c r="H23" s="76" t="s">
        <v>218</v>
      </c>
      <c r="I23" s="82" t="s">
        <v>1304</v>
      </c>
      <c r="J23" s="83" t="s">
        <v>287</v>
      </c>
      <c r="K23" s="82" t="s">
        <v>1650</v>
      </c>
      <c r="L23" s="83" t="s">
        <v>287</v>
      </c>
      <c r="M23" s="84">
        <v>332.54308474063902</v>
      </c>
      <c r="N23" s="85">
        <v>0.61567159923107895</v>
      </c>
      <c r="O23" s="85">
        <v>16.0640867091907</v>
      </c>
      <c r="P23" s="85">
        <v>17.6961754632298</v>
      </c>
      <c r="Q23" s="85">
        <v>0.44287789191812399</v>
      </c>
      <c r="R23" s="85">
        <v>8.7080660634864193E-2</v>
      </c>
      <c r="S23" s="85">
        <v>0.28366571184851902</v>
      </c>
      <c r="T23" s="85">
        <v>0.46156434223193898</v>
      </c>
      <c r="U23" s="85">
        <v>12.4381119788987</v>
      </c>
      <c r="V23" s="85">
        <v>0.35579722221138899</v>
      </c>
      <c r="W23" s="85">
        <v>23.177270954268</v>
      </c>
      <c r="X23" s="85">
        <v>2.6571960800570902</v>
      </c>
      <c r="Y23" s="85">
        <v>153.08186146639201</v>
      </c>
      <c r="Z23" s="81" t="s">
        <v>267</v>
      </c>
      <c r="AA23" s="85">
        <v>0.97598879503465397</v>
      </c>
    </row>
    <row r="24" spans="2:27">
      <c r="B24" s="82" t="s">
        <v>1702</v>
      </c>
      <c r="C24" s="76">
        <v>77329</v>
      </c>
      <c r="D24" s="76" t="s">
        <v>1703</v>
      </c>
      <c r="E24" s="81" t="s">
        <v>1704</v>
      </c>
      <c r="F24" s="76" t="s">
        <v>1645</v>
      </c>
      <c r="G24" s="82" t="s">
        <v>217</v>
      </c>
      <c r="H24" s="76" t="s">
        <v>218</v>
      </c>
      <c r="I24" s="82" t="s">
        <v>1304</v>
      </c>
      <c r="J24" s="83" t="s">
        <v>287</v>
      </c>
      <c r="K24" s="82" t="s">
        <v>1705</v>
      </c>
      <c r="L24" s="83" t="s">
        <v>315</v>
      </c>
      <c r="M24" s="84">
        <v>2539.5950698852498</v>
      </c>
      <c r="N24" s="85">
        <v>6.6896373721906102</v>
      </c>
      <c r="O24" s="85">
        <v>37.190926782892802</v>
      </c>
      <c r="P24" s="85">
        <v>23.738197046811901</v>
      </c>
      <c r="Q24" s="85">
        <v>3.2744811052734399</v>
      </c>
      <c r="R24" s="85">
        <v>0.18637777839279901</v>
      </c>
      <c r="S24" s="85">
        <v>1.62916872161263</v>
      </c>
      <c r="T24" s="85">
        <v>3.2949220111307702</v>
      </c>
      <c r="U24" s="85">
        <v>34.610253455824001</v>
      </c>
      <c r="V24" s="85">
        <v>5.8579918414725904</v>
      </c>
      <c r="W24" s="85">
        <v>55.079461831016097</v>
      </c>
      <c r="X24" s="85">
        <v>6.7579594263801397</v>
      </c>
      <c r="Y24" s="85">
        <v>146.316575452976</v>
      </c>
      <c r="Z24" s="81" t="s">
        <v>268</v>
      </c>
      <c r="AA24" s="85">
        <v>0.932856034033125</v>
      </c>
    </row>
    <row r="25" spans="2:27">
      <c r="B25" s="82" t="s">
        <v>1706</v>
      </c>
      <c r="C25" s="76">
        <v>77331</v>
      </c>
      <c r="D25" s="76" t="s">
        <v>1707</v>
      </c>
      <c r="E25" s="81" t="s">
        <v>1708</v>
      </c>
      <c r="F25" s="76" t="s">
        <v>263</v>
      </c>
      <c r="G25" s="82" t="s">
        <v>217</v>
      </c>
      <c r="H25" s="76" t="s">
        <v>218</v>
      </c>
      <c r="I25" s="82" t="s">
        <v>1304</v>
      </c>
      <c r="J25" s="83" t="s">
        <v>287</v>
      </c>
      <c r="K25" s="82" t="s">
        <v>1650</v>
      </c>
      <c r="L25" s="83" t="s">
        <v>287</v>
      </c>
      <c r="M25" s="84">
        <v>790.31243159621999</v>
      </c>
      <c r="N25" s="85">
        <v>1.2964556576985999</v>
      </c>
      <c r="O25" s="85">
        <v>8.3299970670581995</v>
      </c>
      <c r="P25" s="85">
        <v>19.271116119197298</v>
      </c>
      <c r="Q25" s="85">
        <v>4.19473114798224E-6</v>
      </c>
      <c r="R25" s="85">
        <v>3.1673373658108003E-2</v>
      </c>
      <c r="S25" s="85">
        <v>0.475108998104872</v>
      </c>
      <c r="T25" s="85">
        <v>0.190040249490559</v>
      </c>
      <c r="U25" s="85">
        <v>16.883052518146801</v>
      </c>
      <c r="V25" s="85">
        <v>0.53846832207262096</v>
      </c>
      <c r="W25" s="85">
        <v>26.704507403372599</v>
      </c>
      <c r="X25" s="85">
        <v>1.5205485114064601</v>
      </c>
      <c r="Y25" s="85">
        <v>153.49860996100401</v>
      </c>
      <c r="Z25" s="81" t="s">
        <v>267</v>
      </c>
      <c r="AA25" s="85">
        <v>0.97864581695215902</v>
      </c>
    </row>
    <row r="26" spans="2:27">
      <c r="B26" s="82" t="s">
        <v>1709</v>
      </c>
      <c r="C26" s="76">
        <v>77332</v>
      </c>
      <c r="D26" s="76" t="s">
        <v>1710</v>
      </c>
      <c r="E26" s="81" t="s">
        <v>1693</v>
      </c>
      <c r="F26" s="76" t="s">
        <v>1645</v>
      </c>
      <c r="G26" s="82" t="s">
        <v>217</v>
      </c>
      <c r="H26" s="76" t="s">
        <v>218</v>
      </c>
      <c r="I26" s="82" t="s">
        <v>1304</v>
      </c>
      <c r="J26" s="83" t="s">
        <v>287</v>
      </c>
      <c r="K26" s="82" t="s">
        <v>1711</v>
      </c>
      <c r="L26" s="83" t="s">
        <v>320</v>
      </c>
      <c r="M26" s="84">
        <v>1927.3455219268801</v>
      </c>
      <c r="N26" s="85">
        <v>6.0721108126265602</v>
      </c>
      <c r="O26" s="85">
        <v>29.903645241293098</v>
      </c>
      <c r="P26" s="85">
        <v>12.3464033837698</v>
      </c>
      <c r="Q26" s="85">
        <v>0.75981218829098995</v>
      </c>
      <c r="R26" s="85">
        <v>0.25829921922139398</v>
      </c>
      <c r="S26" s="85">
        <v>0.93368782001601702</v>
      </c>
      <c r="T26" s="85">
        <v>1.8995304459333999</v>
      </c>
      <c r="U26" s="85">
        <v>18.576231408183599</v>
      </c>
      <c r="V26" s="85">
        <v>2.6221592724144198</v>
      </c>
      <c r="W26" s="85">
        <v>46.244144735305099</v>
      </c>
      <c r="X26" s="85">
        <v>4.4794780981581797</v>
      </c>
      <c r="Y26" s="85">
        <v>150.10950169486199</v>
      </c>
      <c r="Z26" s="81" t="s">
        <v>234</v>
      </c>
      <c r="AA26" s="85">
        <v>0.95703821654000598</v>
      </c>
    </row>
    <row r="27" spans="2:27">
      <c r="B27" s="82" t="s">
        <v>1712</v>
      </c>
      <c r="C27" s="76">
        <v>77333</v>
      </c>
      <c r="D27" s="76" t="s">
        <v>1713</v>
      </c>
      <c r="E27" s="81" t="s">
        <v>1714</v>
      </c>
      <c r="F27" s="76" t="s">
        <v>260</v>
      </c>
      <c r="G27" s="82" t="s">
        <v>217</v>
      </c>
      <c r="H27" s="76" t="s">
        <v>218</v>
      </c>
      <c r="I27" s="82" t="s">
        <v>1304</v>
      </c>
      <c r="J27" s="83" t="s">
        <v>287</v>
      </c>
      <c r="K27" s="82" t="s">
        <v>1650</v>
      </c>
      <c r="L27" s="83" t="s">
        <v>287</v>
      </c>
      <c r="M27" s="84">
        <v>3403.4446952343001</v>
      </c>
      <c r="N27" s="85">
        <v>4.2532254222816102</v>
      </c>
      <c r="O27" s="85">
        <v>20.163568216163501</v>
      </c>
      <c r="P27" s="85">
        <v>17.093275629443902</v>
      </c>
      <c r="Q27" s="85">
        <v>1.89815413173607E-3</v>
      </c>
      <c r="R27" s="85">
        <v>2.9079956418254602E-2</v>
      </c>
      <c r="S27" s="85">
        <v>6.2956758148288702E-2</v>
      </c>
      <c r="T27" s="85">
        <v>0.43082038263216599</v>
      </c>
      <c r="U27" s="85">
        <v>14.6856173539013</v>
      </c>
      <c r="V27" s="85">
        <v>1.0018595298888699</v>
      </c>
      <c r="W27" s="85">
        <v>22.385288171257098</v>
      </c>
      <c r="X27" s="85">
        <v>4.5981648090046203</v>
      </c>
      <c r="Y27" s="85">
        <v>152.059610457275</v>
      </c>
      <c r="Z27" s="81" t="s">
        <v>234</v>
      </c>
      <c r="AA27" s="85">
        <v>0.96947133097291405</v>
      </c>
    </row>
    <row r="28" spans="2:27">
      <c r="B28" s="82" t="s">
        <v>1715</v>
      </c>
      <c r="C28" s="76">
        <v>77335</v>
      </c>
      <c r="D28" s="76" t="s">
        <v>1716</v>
      </c>
      <c r="E28" s="81" t="s">
        <v>1708</v>
      </c>
      <c r="F28" s="76" t="s">
        <v>263</v>
      </c>
      <c r="G28" s="82" t="s">
        <v>217</v>
      </c>
      <c r="H28" s="76" t="s">
        <v>218</v>
      </c>
      <c r="I28" s="82" t="s">
        <v>1304</v>
      </c>
      <c r="J28" s="83" t="s">
        <v>287</v>
      </c>
      <c r="K28" s="82" t="s">
        <v>1650</v>
      </c>
      <c r="L28" s="83" t="s">
        <v>287</v>
      </c>
      <c r="M28" s="84">
        <v>1077.29836058617</v>
      </c>
      <c r="N28" s="85">
        <v>0.85503833031028897</v>
      </c>
      <c r="O28" s="85">
        <v>12.5989017474103</v>
      </c>
      <c r="P28" s="85">
        <v>15.5251064541304</v>
      </c>
      <c r="Q28" s="85">
        <v>3.3204485607928803E-2</v>
      </c>
      <c r="R28" s="85">
        <v>8.7281501868175196E-2</v>
      </c>
      <c r="S28" s="85">
        <v>0.812726675686683</v>
      </c>
      <c r="T28" s="85">
        <v>1.3213419909389399</v>
      </c>
      <c r="U28" s="85">
        <v>21.4804675010841</v>
      </c>
      <c r="V28" s="85">
        <v>0.88509667289104199</v>
      </c>
      <c r="W28" s="85">
        <v>28.219840575117601</v>
      </c>
      <c r="X28" s="85">
        <v>1.4551617744149401</v>
      </c>
      <c r="Y28" s="85">
        <v>153.19330034601501</v>
      </c>
      <c r="Z28" s="81" t="s">
        <v>267</v>
      </c>
      <c r="AA28" s="85">
        <v>0.97669928481313795</v>
      </c>
    </row>
    <row r="29" spans="2:27">
      <c r="B29" s="82" t="s">
        <v>1717</v>
      </c>
      <c r="C29" s="76">
        <v>77336</v>
      </c>
      <c r="D29" s="76" t="s">
        <v>1718</v>
      </c>
      <c r="E29" s="81" t="s">
        <v>1667</v>
      </c>
      <c r="F29" s="76" t="s">
        <v>260</v>
      </c>
      <c r="G29" s="82" t="s">
        <v>217</v>
      </c>
      <c r="H29" s="76" t="s">
        <v>218</v>
      </c>
      <c r="I29" s="82" t="s">
        <v>1304</v>
      </c>
      <c r="J29" s="83" t="s">
        <v>287</v>
      </c>
      <c r="K29" s="82" t="s">
        <v>1650</v>
      </c>
      <c r="L29" s="83" t="s">
        <v>287</v>
      </c>
      <c r="M29" s="84">
        <v>314.674777150154</v>
      </c>
      <c r="N29" s="85">
        <v>0.128524109474557</v>
      </c>
      <c r="O29" s="85">
        <v>25.053578981784199</v>
      </c>
      <c r="P29" s="85">
        <v>16.551019031143799</v>
      </c>
      <c r="Q29" s="85">
        <v>0.73429072807428997</v>
      </c>
      <c r="R29" s="85">
        <v>0.146552708753862</v>
      </c>
      <c r="S29" s="85">
        <v>2.8099173865143099</v>
      </c>
      <c r="T29" s="85">
        <v>0.37244530030448197</v>
      </c>
      <c r="U29" s="85">
        <v>18.170612680355301</v>
      </c>
      <c r="V29" s="85">
        <v>0.79903299993099597</v>
      </c>
      <c r="W29" s="85">
        <v>54.2372797863068</v>
      </c>
      <c r="X29" s="85">
        <v>1.72200403421554</v>
      </c>
      <c r="Y29" s="85">
        <v>151.76793145136301</v>
      </c>
      <c r="Z29" s="81" t="s">
        <v>234</v>
      </c>
      <c r="AA29" s="85">
        <v>0.96761170215216497</v>
      </c>
    </row>
    <row r="30" spans="2:27">
      <c r="B30" s="82" t="s">
        <v>1719</v>
      </c>
      <c r="C30" s="96">
        <v>77337</v>
      </c>
      <c r="D30" s="96" t="s">
        <v>1720</v>
      </c>
      <c r="E30" s="54" t="s">
        <v>1649</v>
      </c>
      <c r="F30" s="96" t="s">
        <v>260</v>
      </c>
      <c r="G30" s="54" t="s">
        <v>217</v>
      </c>
      <c r="H30" s="96" t="s">
        <v>218</v>
      </c>
      <c r="I30" s="54" t="s">
        <v>1304</v>
      </c>
      <c r="J30" s="96" t="s">
        <v>287</v>
      </c>
      <c r="K30" s="54" t="s">
        <v>1650</v>
      </c>
      <c r="L30" s="96" t="s">
        <v>287</v>
      </c>
      <c r="M30" s="98">
        <v>57.084372162818902</v>
      </c>
      <c r="N30" s="99">
        <v>0.70849088170732999</v>
      </c>
      <c r="O30" s="99">
        <v>14.4398600911702</v>
      </c>
      <c r="P30" s="99">
        <v>15.7381198847081</v>
      </c>
      <c r="Q30" s="99">
        <v>8.97112792089815E-3</v>
      </c>
      <c r="R30" s="99">
        <v>0</v>
      </c>
      <c r="S30" s="99">
        <v>0.82905093089732296</v>
      </c>
      <c r="T30" s="99">
        <v>1.1543914910867601</v>
      </c>
      <c r="U30" s="99">
        <v>19.589468305514501</v>
      </c>
      <c r="V30" s="99">
        <v>1.59917536861929</v>
      </c>
      <c r="W30" s="99">
        <v>38.057667700076202</v>
      </c>
      <c r="X30" s="99">
        <v>0.26663997789093902</v>
      </c>
      <c r="Y30" s="99">
        <v>153.165989742021</v>
      </c>
      <c r="Z30" s="99" t="s">
        <v>267</v>
      </c>
      <c r="AA30" s="99">
        <v>0.97652516331220396</v>
      </c>
    </row>
    <row r="31" spans="2:27">
      <c r="B31" s="54" t="s">
        <v>1721</v>
      </c>
      <c r="C31" s="96">
        <v>77338</v>
      </c>
      <c r="D31" s="96" t="s">
        <v>1722</v>
      </c>
      <c r="E31" s="54" t="s">
        <v>1723</v>
      </c>
      <c r="F31" s="96" t="s">
        <v>260</v>
      </c>
      <c r="G31" s="54" t="s">
        <v>217</v>
      </c>
      <c r="H31" s="96" t="s">
        <v>218</v>
      </c>
      <c r="I31" s="54" t="s">
        <v>1304</v>
      </c>
      <c r="J31" s="96" t="s">
        <v>287</v>
      </c>
      <c r="K31" s="54" t="s">
        <v>1650</v>
      </c>
      <c r="L31" s="96" t="s">
        <v>287</v>
      </c>
      <c r="M31" s="98">
        <v>222.208419799805</v>
      </c>
      <c r="N31" s="99">
        <v>2.0930560593686001</v>
      </c>
      <c r="O31" s="99">
        <v>16.186833185360999</v>
      </c>
      <c r="P31" s="99">
        <v>12.693807825980199</v>
      </c>
      <c r="Q31" s="99">
        <v>0</v>
      </c>
      <c r="R31" s="99">
        <v>0</v>
      </c>
      <c r="S31" s="99">
        <v>0</v>
      </c>
      <c r="T31" s="99">
        <v>5.82652198092974E-2</v>
      </c>
      <c r="U31" s="99">
        <v>20.252106158182698</v>
      </c>
      <c r="V31" s="99">
        <v>0.75272765833474597</v>
      </c>
      <c r="W31" s="99">
        <v>27.1101597453541</v>
      </c>
      <c r="X31" s="99">
        <v>3.1986541320677802</v>
      </c>
      <c r="Y31" s="99">
        <v>153.095998004302</v>
      </c>
      <c r="Z31" s="99" t="s">
        <v>267</v>
      </c>
      <c r="AA31" s="99">
        <v>0.97607892395305496</v>
      </c>
    </row>
    <row r="32" spans="2:27">
      <c r="B32" s="54" t="s">
        <v>1724</v>
      </c>
      <c r="C32" s="96">
        <v>77339</v>
      </c>
      <c r="D32" s="96" t="s">
        <v>1725</v>
      </c>
      <c r="E32" s="54" t="s">
        <v>1704</v>
      </c>
      <c r="F32" s="96" t="s">
        <v>1645</v>
      </c>
      <c r="G32" s="54" t="s">
        <v>217</v>
      </c>
      <c r="H32" s="96" t="s">
        <v>218</v>
      </c>
      <c r="I32" s="54" t="s">
        <v>1304</v>
      </c>
      <c r="J32" s="96" t="s">
        <v>287</v>
      </c>
      <c r="K32" s="54" t="s">
        <v>1705</v>
      </c>
      <c r="L32" s="96" t="s">
        <v>315</v>
      </c>
      <c r="M32" s="98">
        <v>324.37442016601602</v>
      </c>
      <c r="N32" s="99">
        <v>3.25203261094686</v>
      </c>
      <c r="O32" s="99">
        <v>39.482199398793597</v>
      </c>
      <c r="P32" s="99">
        <v>13.950616717134899</v>
      </c>
      <c r="Q32" s="99">
        <v>1.6049383246637099</v>
      </c>
      <c r="R32" s="99">
        <v>0.37037040525832998</v>
      </c>
      <c r="S32" s="99">
        <v>0</v>
      </c>
      <c r="T32" s="99">
        <v>1.1111111421832001</v>
      </c>
      <c r="U32" s="99">
        <v>34.691360507551202</v>
      </c>
      <c r="V32" s="99">
        <v>5.0617286756190696</v>
      </c>
      <c r="W32" s="99">
        <v>49.4409952911383</v>
      </c>
      <c r="X32" s="99">
        <v>6.0493828933965101</v>
      </c>
      <c r="Y32" s="99">
        <v>148.89062216694001</v>
      </c>
      <c r="Z32" s="99" t="s">
        <v>262</v>
      </c>
      <c r="AA32" s="99">
        <v>0.94926712759221799</v>
      </c>
    </row>
    <row r="33" spans="2:27">
      <c r="B33" s="54" t="s">
        <v>1726</v>
      </c>
      <c r="C33" s="96">
        <v>77340</v>
      </c>
      <c r="D33" s="96" t="s">
        <v>1727</v>
      </c>
      <c r="E33" s="54" t="s">
        <v>1704</v>
      </c>
      <c r="F33" s="96" t="s">
        <v>1645</v>
      </c>
      <c r="G33" s="54" t="s">
        <v>217</v>
      </c>
      <c r="H33" s="96" t="s">
        <v>218</v>
      </c>
      <c r="I33" s="54" t="s">
        <v>1304</v>
      </c>
      <c r="J33" s="96" t="s">
        <v>287</v>
      </c>
      <c r="K33" s="54" t="s">
        <v>1705</v>
      </c>
      <c r="L33" s="96" t="s">
        <v>315</v>
      </c>
      <c r="M33" s="98">
        <v>227.98257446289099</v>
      </c>
      <c r="N33" s="99">
        <v>3.2520324082062402</v>
      </c>
      <c r="O33" s="99">
        <v>39.482201156224797</v>
      </c>
      <c r="P33" s="99">
        <v>13.950616872492301</v>
      </c>
      <c r="Q33" s="99">
        <v>1.6049382346344401</v>
      </c>
      <c r="R33" s="99">
        <v>0.37037036183871702</v>
      </c>
      <c r="S33" s="99">
        <v>0</v>
      </c>
      <c r="T33" s="99">
        <v>1.1111110855161499</v>
      </c>
      <c r="U33" s="99">
        <v>34.691357958506401</v>
      </c>
      <c r="V33" s="99">
        <v>5.06172817375582</v>
      </c>
      <c r="W33" s="99">
        <v>49.440991167851699</v>
      </c>
      <c r="X33" s="99">
        <v>6.0493824719923897</v>
      </c>
      <c r="Y33" s="99">
        <v>148.89062233485501</v>
      </c>
      <c r="Z33" s="99" t="s">
        <v>262</v>
      </c>
      <c r="AA33" s="99">
        <v>0.94926712866277196</v>
      </c>
    </row>
    <row r="34" spans="2:27">
      <c r="B34" s="54" t="s">
        <v>1728</v>
      </c>
      <c r="C34" s="96">
        <v>77341</v>
      </c>
      <c r="D34" s="96" t="s">
        <v>264</v>
      </c>
      <c r="E34" s="54" t="s">
        <v>1714</v>
      </c>
      <c r="F34" s="96" t="s">
        <v>260</v>
      </c>
      <c r="G34" s="54" t="s">
        <v>217</v>
      </c>
      <c r="H34" s="96" t="s">
        <v>218</v>
      </c>
      <c r="I34" s="54" t="s">
        <v>1304</v>
      </c>
      <c r="J34" s="96" t="s">
        <v>287</v>
      </c>
      <c r="K34" s="54" t="s">
        <v>1650</v>
      </c>
      <c r="L34" s="96" t="s">
        <v>287</v>
      </c>
      <c r="M34" s="98">
        <v>3732.9624406993398</v>
      </c>
      <c r="N34" s="99">
        <v>3.3323051024488901</v>
      </c>
      <c r="O34" s="99">
        <v>16.912685105023801</v>
      </c>
      <c r="P34" s="99">
        <v>17.9191877203661</v>
      </c>
      <c r="Q34" s="99">
        <v>8.7887886021892E-3</v>
      </c>
      <c r="R34" s="99">
        <v>3.7865577631526798E-3</v>
      </c>
      <c r="S34" s="99">
        <v>1.0078841325197801E-2</v>
      </c>
      <c r="T34" s="99">
        <v>0.25301328065452999</v>
      </c>
      <c r="U34" s="99">
        <v>12.297514413069299</v>
      </c>
      <c r="V34" s="99">
        <v>0.451501269948613</v>
      </c>
      <c r="W34" s="99">
        <v>21.649943974667401</v>
      </c>
      <c r="X34" s="99">
        <v>3.2947161438047701</v>
      </c>
      <c r="Y34" s="99">
        <v>152.67105295050499</v>
      </c>
      <c r="Z34" s="99" t="s">
        <v>267</v>
      </c>
      <c r="AA34" s="99">
        <v>0.97336964404857196</v>
      </c>
    </row>
    <row r="35" spans="2:27">
      <c r="B35" s="54" t="s">
        <v>1729</v>
      </c>
      <c r="C35" s="96">
        <v>77343</v>
      </c>
      <c r="D35" s="96" t="s">
        <v>1730</v>
      </c>
      <c r="E35" s="54" t="s">
        <v>1670</v>
      </c>
      <c r="F35" s="96" t="s">
        <v>1645</v>
      </c>
      <c r="G35" s="54" t="s">
        <v>217</v>
      </c>
      <c r="H35" s="96" t="s">
        <v>218</v>
      </c>
      <c r="I35" s="54" t="s">
        <v>1304</v>
      </c>
      <c r="J35" s="96" t="s">
        <v>287</v>
      </c>
      <c r="K35" s="54" t="s">
        <v>1671</v>
      </c>
      <c r="L35" s="96" t="s">
        <v>289</v>
      </c>
      <c r="M35" s="98">
        <v>569.66517257690396</v>
      </c>
      <c r="N35" s="99">
        <v>11.0829052986394</v>
      </c>
      <c r="O35" s="99">
        <v>33.907187984494399</v>
      </c>
      <c r="P35" s="99">
        <v>21.309638179792099</v>
      </c>
      <c r="Q35" s="99">
        <v>0.56172938651899296</v>
      </c>
      <c r="R35" s="99">
        <v>0.40859494932622897</v>
      </c>
      <c r="S35" s="99">
        <v>0.60172467344414304</v>
      </c>
      <c r="T35" s="99">
        <v>3.5184588212304702</v>
      </c>
      <c r="U35" s="99">
        <v>31.2610502674872</v>
      </c>
      <c r="V35" s="99">
        <v>7.5334354346244696</v>
      </c>
      <c r="W35" s="99">
        <v>48.260048793471803</v>
      </c>
      <c r="X35" s="99">
        <v>6.9918121886567697</v>
      </c>
      <c r="Y35" s="99">
        <v>147.05304136702</v>
      </c>
      <c r="Z35" s="99" t="s">
        <v>268</v>
      </c>
      <c r="AA35" s="99">
        <v>0.93755144649510302</v>
      </c>
    </row>
    <row r="36" spans="2:27">
      <c r="B36" s="54" t="s">
        <v>1731</v>
      </c>
      <c r="C36" s="96">
        <v>77344</v>
      </c>
      <c r="D36" s="96" t="s">
        <v>1732</v>
      </c>
      <c r="E36" s="54" t="s">
        <v>1733</v>
      </c>
      <c r="F36" s="96" t="s">
        <v>1645</v>
      </c>
      <c r="G36" s="54" t="s">
        <v>217</v>
      </c>
      <c r="H36" s="96" t="s">
        <v>218</v>
      </c>
      <c r="I36" s="54" t="s">
        <v>1304</v>
      </c>
      <c r="J36" s="96" t="s">
        <v>287</v>
      </c>
      <c r="K36" s="54" t="s">
        <v>1734</v>
      </c>
      <c r="L36" s="96" t="s">
        <v>301</v>
      </c>
      <c r="M36" s="98">
        <v>3908.0096435546898</v>
      </c>
      <c r="N36" s="99">
        <v>3.1186285160891298</v>
      </c>
      <c r="O36" s="99">
        <v>32.895094191198503</v>
      </c>
      <c r="P36" s="99">
        <v>18.977738309195701</v>
      </c>
      <c r="Q36" s="99">
        <v>1.8312102776593</v>
      </c>
      <c r="R36" s="99">
        <v>0.56053936465026799</v>
      </c>
      <c r="S36" s="99">
        <v>1.8983078599124801</v>
      </c>
      <c r="T36" s="99">
        <v>0.55735373912814001</v>
      </c>
      <c r="U36" s="99">
        <v>30.343656131152201</v>
      </c>
      <c r="V36" s="99">
        <v>3.2946121692368902</v>
      </c>
      <c r="W36" s="99">
        <v>46.669250398609499</v>
      </c>
      <c r="X36" s="99">
        <v>7.49633465893411</v>
      </c>
      <c r="Y36" s="99">
        <v>148.823320553218</v>
      </c>
      <c r="Z36" s="99" t="s">
        <v>262</v>
      </c>
      <c r="AA36" s="99">
        <v>0.94883803938900801</v>
      </c>
    </row>
    <row r="37" spans="2:27">
      <c r="B37" s="54" t="s">
        <v>1735</v>
      </c>
      <c r="C37" s="96">
        <v>77346</v>
      </c>
      <c r="D37" s="96" t="s">
        <v>1736</v>
      </c>
      <c r="E37" s="54" t="s">
        <v>1649</v>
      </c>
      <c r="F37" s="96" t="s">
        <v>260</v>
      </c>
      <c r="G37" s="54" t="s">
        <v>217</v>
      </c>
      <c r="H37" s="96" t="s">
        <v>218</v>
      </c>
      <c r="I37" s="54" t="s">
        <v>1304</v>
      </c>
      <c r="J37" s="96" t="s">
        <v>287</v>
      </c>
      <c r="K37" s="54" t="s">
        <v>1650</v>
      </c>
      <c r="L37" s="96" t="s">
        <v>287</v>
      </c>
      <c r="M37" s="98">
        <v>119.59754467010499</v>
      </c>
      <c r="N37" s="99">
        <v>1.1961327629246701</v>
      </c>
      <c r="O37" s="99">
        <v>35.4967960944116</v>
      </c>
      <c r="P37" s="99">
        <v>12.1723487339614</v>
      </c>
      <c r="Q37" s="99">
        <v>0.83302018870878702</v>
      </c>
      <c r="R37" s="99">
        <v>0.48191010917791599</v>
      </c>
      <c r="S37" s="99">
        <v>3.1689127253776102</v>
      </c>
      <c r="T37" s="99">
        <v>2.63789726424449</v>
      </c>
      <c r="U37" s="99">
        <v>29.280888808114099</v>
      </c>
      <c r="V37" s="99">
        <v>4.8932709250008397</v>
      </c>
      <c r="W37" s="99">
        <v>63.797396861010697</v>
      </c>
      <c r="X37" s="99">
        <v>5.3822327823189502</v>
      </c>
      <c r="Y37" s="99">
        <v>149.67657383828299</v>
      </c>
      <c r="Z37" s="99" t="s">
        <v>262</v>
      </c>
      <c r="AA37" s="99">
        <v>0.95427804147398498</v>
      </c>
    </row>
    <row r="38" spans="2:27">
      <c r="B38" s="54" t="s">
        <v>1737</v>
      </c>
      <c r="C38" s="96">
        <v>77347</v>
      </c>
      <c r="D38" s="96" t="s">
        <v>1738</v>
      </c>
      <c r="E38" s="54" t="s">
        <v>1739</v>
      </c>
      <c r="F38" s="96" t="s">
        <v>1645</v>
      </c>
      <c r="G38" s="54" t="s">
        <v>217</v>
      </c>
      <c r="H38" s="96" t="s">
        <v>218</v>
      </c>
      <c r="I38" s="54" t="s">
        <v>1304</v>
      </c>
      <c r="J38" s="96" t="s">
        <v>287</v>
      </c>
      <c r="K38" s="54" t="s">
        <v>266</v>
      </c>
      <c r="L38" s="96" t="s">
        <v>266</v>
      </c>
      <c r="M38" s="98">
        <v>2581.9013671875</v>
      </c>
      <c r="N38" s="99">
        <v>8.3720934672944693</v>
      </c>
      <c r="O38" s="99">
        <v>39.4982793130632</v>
      </c>
      <c r="P38" s="99">
        <v>11.6005882671103</v>
      </c>
      <c r="Q38" s="99">
        <v>4.3719896434669003</v>
      </c>
      <c r="R38" s="99">
        <v>7.4101520486529002E-2</v>
      </c>
      <c r="S38" s="99">
        <v>3.2234160526263098</v>
      </c>
      <c r="T38" s="99">
        <v>3.6309746063572601</v>
      </c>
      <c r="U38" s="99">
        <v>36.087440747212597</v>
      </c>
      <c r="V38" s="99">
        <v>7.7065580560409401</v>
      </c>
      <c r="W38" s="99">
        <v>96.216614367623293</v>
      </c>
      <c r="X38" s="99">
        <v>4.8536496710855896</v>
      </c>
      <c r="Y38" s="99">
        <v>145.569655620128</v>
      </c>
      <c r="Z38" s="99" t="s">
        <v>268</v>
      </c>
      <c r="AA38" s="99">
        <v>0.92809397156102202</v>
      </c>
    </row>
    <row r="39" spans="2:27">
      <c r="B39" s="54" t="s">
        <v>1740</v>
      </c>
      <c r="C39" s="96">
        <v>77348</v>
      </c>
      <c r="D39" s="96" t="s">
        <v>1741</v>
      </c>
      <c r="E39" s="54" t="s">
        <v>1742</v>
      </c>
      <c r="F39" s="96" t="s">
        <v>260</v>
      </c>
      <c r="G39" s="54" t="s">
        <v>217</v>
      </c>
      <c r="H39" s="96" t="s">
        <v>218</v>
      </c>
      <c r="I39" s="54" t="s">
        <v>1304</v>
      </c>
      <c r="J39" s="96" t="s">
        <v>287</v>
      </c>
      <c r="K39" s="54" t="s">
        <v>1650</v>
      </c>
      <c r="L39" s="96" t="s">
        <v>287</v>
      </c>
      <c r="M39" s="98">
        <v>370.55524694919598</v>
      </c>
      <c r="N39" s="99">
        <v>1.1889043289599099</v>
      </c>
      <c r="O39" s="99">
        <v>29.6005078414838</v>
      </c>
      <c r="P39" s="99">
        <v>24.250831824179599</v>
      </c>
      <c r="Q39" s="99">
        <v>0.27531848473551701</v>
      </c>
      <c r="R39" s="99">
        <v>0.21596520684538001</v>
      </c>
      <c r="S39" s="99">
        <v>1.1399217154960599</v>
      </c>
      <c r="T39" s="99">
        <v>0.354002675077774</v>
      </c>
      <c r="U39" s="99">
        <v>28.759261622261199</v>
      </c>
      <c r="V39" s="99">
        <v>3.4394015128300999</v>
      </c>
      <c r="W39" s="99">
        <v>44.3874674200679</v>
      </c>
      <c r="X39" s="99">
        <v>9.3390575862285594</v>
      </c>
      <c r="Y39" s="99">
        <v>150.10214673451901</v>
      </c>
      <c r="Z39" s="99" t="s">
        <v>234</v>
      </c>
      <c r="AA39" s="99">
        <v>0.95699132425104505</v>
      </c>
    </row>
    <row r="40" spans="2:27">
      <c r="B40" s="54" t="s">
        <v>1743</v>
      </c>
      <c r="C40" s="96">
        <v>77356</v>
      </c>
      <c r="D40" s="96" t="s">
        <v>1744</v>
      </c>
      <c r="E40" s="54" t="s">
        <v>1745</v>
      </c>
      <c r="F40" s="96" t="s">
        <v>260</v>
      </c>
      <c r="G40" s="54" t="s">
        <v>217</v>
      </c>
      <c r="H40" s="96" t="s">
        <v>218</v>
      </c>
      <c r="I40" s="54" t="s">
        <v>1304</v>
      </c>
      <c r="J40" s="96" t="s">
        <v>287</v>
      </c>
      <c r="K40" s="54" t="s">
        <v>266</v>
      </c>
      <c r="L40" s="96" t="s">
        <v>266</v>
      </c>
      <c r="M40" s="98">
        <v>669.07773590087902</v>
      </c>
      <c r="N40" s="99">
        <v>3.0514508113416001</v>
      </c>
      <c r="O40" s="99">
        <v>25.8035894318296</v>
      </c>
      <c r="P40" s="99">
        <v>24.919527221327801</v>
      </c>
      <c r="Q40" s="99">
        <v>7.2896329291923301E-2</v>
      </c>
      <c r="R40" s="99">
        <v>0.26728652586794199</v>
      </c>
      <c r="S40" s="99">
        <v>0.51445030963055305</v>
      </c>
      <c r="T40" s="99">
        <v>0.67010962826347997</v>
      </c>
      <c r="U40" s="99">
        <v>24.988143299818901</v>
      </c>
      <c r="V40" s="99">
        <v>3.87337199654195</v>
      </c>
      <c r="W40" s="99">
        <v>43.721675914444603</v>
      </c>
      <c r="X40" s="99">
        <v>7.3271952645484602</v>
      </c>
      <c r="Y40" s="99">
        <v>150.22690286748201</v>
      </c>
      <c r="Z40" s="99" t="s">
        <v>234</v>
      </c>
      <c r="AA40" s="99">
        <v>0.95778671951680405</v>
      </c>
    </row>
    <row r="41" spans="2:27">
      <c r="B41" s="54" t="s">
        <v>1746</v>
      </c>
      <c r="C41" s="96">
        <v>77357</v>
      </c>
      <c r="D41" s="96" t="s">
        <v>1747</v>
      </c>
      <c r="E41" s="54" t="s">
        <v>1690</v>
      </c>
      <c r="F41" s="96" t="s">
        <v>1645</v>
      </c>
      <c r="G41" s="54" t="s">
        <v>217</v>
      </c>
      <c r="H41" s="96" t="s">
        <v>218</v>
      </c>
      <c r="I41" s="54" t="s">
        <v>1304</v>
      </c>
      <c r="J41" s="96" t="s">
        <v>287</v>
      </c>
      <c r="K41" s="54" t="s">
        <v>1675</v>
      </c>
      <c r="L41" s="96" t="s">
        <v>340</v>
      </c>
      <c r="M41" s="98">
        <v>936.86576843261696</v>
      </c>
      <c r="N41" s="99">
        <v>9.5092062071508696</v>
      </c>
      <c r="O41" s="99">
        <v>51.986502344010702</v>
      </c>
      <c r="P41" s="99">
        <v>19.972732962301802</v>
      </c>
      <c r="Q41" s="99">
        <v>3.05362305614584</v>
      </c>
      <c r="R41" s="99">
        <v>0</v>
      </c>
      <c r="S41" s="99">
        <v>6.9562877691032803</v>
      </c>
      <c r="T41" s="99">
        <v>11.5922366156816</v>
      </c>
      <c r="U41" s="99">
        <v>47.3335673584509</v>
      </c>
      <c r="V41" s="99">
        <v>12.591731402464699</v>
      </c>
      <c r="W41" s="99">
        <v>73.353091971389205</v>
      </c>
      <c r="X41" s="99">
        <v>11.1182230792929</v>
      </c>
      <c r="Y41" s="99">
        <v>142.505940402211</v>
      </c>
      <c r="Z41" s="99" t="s">
        <v>270</v>
      </c>
      <c r="AA41" s="99">
        <v>0.90856094723520797</v>
      </c>
    </row>
    <row r="42" spans="2:27">
      <c r="B42" s="54" t="s">
        <v>1748</v>
      </c>
      <c r="C42" s="96">
        <v>77360</v>
      </c>
      <c r="D42" s="96" t="s">
        <v>1749</v>
      </c>
      <c r="E42" s="54" t="s">
        <v>1674</v>
      </c>
      <c r="F42" s="96" t="s">
        <v>1645</v>
      </c>
      <c r="G42" s="54" t="s">
        <v>217</v>
      </c>
      <c r="H42" s="96" t="s">
        <v>218</v>
      </c>
      <c r="I42" s="54" t="s">
        <v>1304</v>
      </c>
      <c r="J42" s="96" t="s">
        <v>287</v>
      </c>
      <c r="K42" s="54" t="s">
        <v>1675</v>
      </c>
      <c r="L42" s="96" t="s">
        <v>340</v>
      </c>
      <c r="M42" s="98">
        <v>2831.87231445312</v>
      </c>
      <c r="N42" s="99">
        <v>6.0992019309846901</v>
      </c>
      <c r="O42" s="99">
        <v>41.596609572366297</v>
      </c>
      <c r="P42" s="99">
        <v>31.181789523034801</v>
      </c>
      <c r="Q42" s="99">
        <v>0.29536121104985102</v>
      </c>
      <c r="R42" s="99">
        <v>8.7346034348525406E-2</v>
      </c>
      <c r="S42" s="99">
        <v>0.40266590307536199</v>
      </c>
      <c r="T42" s="99">
        <v>1.7863230724727499</v>
      </c>
      <c r="U42" s="99">
        <v>37.457521275598303</v>
      </c>
      <c r="V42" s="99">
        <v>4.3272884173873498</v>
      </c>
      <c r="W42" s="99">
        <v>58.786710863109398</v>
      </c>
      <c r="X42" s="99">
        <v>5.1036975292297804</v>
      </c>
      <c r="Y42" s="99">
        <v>147.42264579390999</v>
      </c>
      <c r="Z42" s="99" t="s">
        <v>262</v>
      </c>
      <c r="AA42" s="99">
        <v>0.93990789667009</v>
      </c>
    </row>
    <row r="43" spans="2:27">
      <c r="B43" s="54" t="s">
        <v>1750</v>
      </c>
      <c r="C43" s="96">
        <v>77361</v>
      </c>
      <c r="D43" s="96" t="s">
        <v>1751</v>
      </c>
      <c r="E43" s="54" t="s">
        <v>1696</v>
      </c>
      <c r="F43" s="96" t="s">
        <v>1645</v>
      </c>
      <c r="G43" s="54" t="s">
        <v>217</v>
      </c>
      <c r="H43" s="96" t="s">
        <v>218</v>
      </c>
      <c r="I43" s="54" t="s">
        <v>1304</v>
      </c>
      <c r="J43" s="96" t="s">
        <v>287</v>
      </c>
      <c r="K43" s="54" t="s">
        <v>1650</v>
      </c>
      <c r="L43" s="96" t="s">
        <v>287</v>
      </c>
      <c r="M43" s="98">
        <v>1298.2060546875</v>
      </c>
      <c r="N43" s="99">
        <v>3.1304347338526299</v>
      </c>
      <c r="O43" s="99">
        <v>26.835350834332001</v>
      </c>
      <c r="P43" s="99">
        <v>26.165943764043401</v>
      </c>
      <c r="Q43" s="99">
        <v>8.1477458942475101E-2</v>
      </c>
      <c r="R43" s="99">
        <v>0.29875067052563598</v>
      </c>
      <c r="S43" s="99">
        <v>0.57034217580700697</v>
      </c>
      <c r="T43" s="99">
        <v>0.678978799993746</v>
      </c>
      <c r="U43" s="99">
        <v>26.398696108716798</v>
      </c>
      <c r="V43" s="99">
        <v>4.2639867727207399</v>
      </c>
      <c r="W43" s="99">
        <v>46.469306678729701</v>
      </c>
      <c r="X43" s="99">
        <v>7.8489949661896397</v>
      </c>
      <c r="Y43" s="99">
        <v>149.88598225218999</v>
      </c>
      <c r="Z43" s="99" t="s">
        <v>234</v>
      </c>
      <c r="AA43" s="99">
        <v>0.955613145865854</v>
      </c>
    </row>
    <row r="44" spans="2:27">
      <c r="B44" s="54" t="s">
        <v>1752</v>
      </c>
      <c r="C44" s="96">
        <v>77363</v>
      </c>
      <c r="D44" s="96" t="s">
        <v>1753</v>
      </c>
      <c r="E44" s="54" t="s">
        <v>1708</v>
      </c>
      <c r="F44" s="96" t="s">
        <v>260</v>
      </c>
      <c r="G44" s="54" t="s">
        <v>217</v>
      </c>
      <c r="H44" s="96" t="s">
        <v>218</v>
      </c>
      <c r="I44" s="54" t="s">
        <v>1304</v>
      </c>
      <c r="J44" s="96" t="s">
        <v>287</v>
      </c>
      <c r="K44" s="54" t="s">
        <v>266</v>
      </c>
      <c r="L44" s="96" t="s">
        <v>266</v>
      </c>
      <c r="M44" s="98">
        <v>629.21848571300495</v>
      </c>
      <c r="N44" s="99">
        <v>2.5048411982973602</v>
      </c>
      <c r="O44" s="99">
        <v>6.0790430239194899</v>
      </c>
      <c r="P44" s="99">
        <v>18.734309978744101</v>
      </c>
      <c r="Q44" s="99">
        <v>1.5647996680208401E-2</v>
      </c>
      <c r="R44" s="99">
        <v>0</v>
      </c>
      <c r="S44" s="99">
        <v>3.1295993360416802E-2</v>
      </c>
      <c r="T44" s="99">
        <v>7.2097322782064903E-4</v>
      </c>
      <c r="U44" s="99">
        <v>12.670847596883799</v>
      </c>
      <c r="V44" s="99">
        <v>0.15041131239559999</v>
      </c>
      <c r="W44" s="99">
        <v>16.744416000264501</v>
      </c>
      <c r="X44" s="99">
        <v>1.85210594561074</v>
      </c>
      <c r="Y44" s="99">
        <v>153.73493547634999</v>
      </c>
      <c r="Z44" s="99" t="s">
        <v>267</v>
      </c>
      <c r="AA44" s="99">
        <v>0.98015253402986202</v>
      </c>
    </row>
    <row r="45" spans="2:27">
      <c r="B45" s="54" t="s">
        <v>1754</v>
      </c>
      <c r="C45" s="96">
        <v>77365</v>
      </c>
      <c r="D45" s="96" t="s">
        <v>1755</v>
      </c>
      <c r="E45" s="54" t="s">
        <v>1756</v>
      </c>
      <c r="F45" s="96" t="s">
        <v>1645</v>
      </c>
      <c r="G45" s="54" t="s">
        <v>217</v>
      </c>
      <c r="H45" s="96" t="s">
        <v>218</v>
      </c>
      <c r="I45" s="54" t="s">
        <v>1304</v>
      </c>
      <c r="J45" s="96" t="s">
        <v>287</v>
      </c>
      <c r="K45" s="54" t="s">
        <v>1757</v>
      </c>
      <c r="L45" s="96" t="s">
        <v>296</v>
      </c>
      <c r="M45" s="98">
        <v>5300.85546875</v>
      </c>
      <c r="N45" s="99">
        <v>3.4173205110338198</v>
      </c>
      <c r="O45" s="99">
        <v>37.631244814775101</v>
      </c>
      <c r="P45" s="99">
        <v>23.672254565890398</v>
      </c>
      <c r="Q45" s="99">
        <v>0.20672749750325201</v>
      </c>
      <c r="R45" s="99">
        <v>0.20726387240826999</v>
      </c>
      <c r="S45" s="99">
        <v>0.45304536668914502</v>
      </c>
      <c r="T45" s="99">
        <v>1.49309972564249</v>
      </c>
      <c r="U45" s="99">
        <v>29.858060819181102</v>
      </c>
      <c r="V45" s="99">
        <v>3.4426278465469702</v>
      </c>
      <c r="W45" s="99">
        <v>54.8739282582832</v>
      </c>
      <c r="X45" s="99">
        <v>3.5301441500484398</v>
      </c>
      <c r="Y45" s="99">
        <v>149.29549673730901</v>
      </c>
      <c r="Z45" s="99" t="s">
        <v>262</v>
      </c>
      <c r="AA45" s="99">
        <v>0.951848446112186</v>
      </c>
    </row>
    <row r="46" spans="2:27">
      <c r="B46" s="54" t="s">
        <v>1758</v>
      </c>
      <c r="C46" s="96">
        <v>77367</v>
      </c>
      <c r="D46" s="96" t="s">
        <v>1759</v>
      </c>
      <c r="E46" s="54" t="s">
        <v>1714</v>
      </c>
      <c r="F46" s="96" t="s">
        <v>263</v>
      </c>
      <c r="G46" s="54" t="s">
        <v>217</v>
      </c>
      <c r="H46" s="96" t="s">
        <v>218</v>
      </c>
      <c r="I46" s="54" t="s">
        <v>1304</v>
      </c>
      <c r="J46" s="96" t="s">
        <v>287</v>
      </c>
      <c r="K46" s="54" t="s">
        <v>1650</v>
      </c>
      <c r="L46" s="96" t="s">
        <v>287</v>
      </c>
      <c r="M46" s="98">
        <v>42.886264801025398</v>
      </c>
      <c r="N46" s="99">
        <v>2.4489793991475199</v>
      </c>
      <c r="O46" s="99">
        <v>14.7140467333889</v>
      </c>
      <c r="P46" s="99">
        <v>16.537231758733601</v>
      </c>
      <c r="Q46" s="99">
        <v>0</v>
      </c>
      <c r="R46" s="99">
        <v>0</v>
      </c>
      <c r="S46" s="99">
        <v>0</v>
      </c>
      <c r="T46" s="99">
        <v>0.41322311624194202</v>
      </c>
      <c r="U46" s="99">
        <v>11.7539023457676</v>
      </c>
      <c r="V46" s="99">
        <v>0.321395780368534</v>
      </c>
      <c r="W46" s="99">
        <v>22.405875263566301</v>
      </c>
      <c r="X46" s="99">
        <v>2.61707987594778</v>
      </c>
      <c r="Y46" s="99">
        <v>153.17815190961599</v>
      </c>
      <c r="Z46" s="99" t="s">
        <v>267</v>
      </c>
      <c r="AA46" s="99">
        <v>0.97660270443420505</v>
      </c>
    </row>
    <row r="47" spans="2:27">
      <c r="B47" s="54" t="s">
        <v>1760</v>
      </c>
      <c r="C47" s="96">
        <v>77368</v>
      </c>
      <c r="D47" s="96" t="s">
        <v>1761</v>
      </c>
      <c r="E47" s="54" t="s">
        <v>1670</v>
      </c>
      <c r="F47" s="96" t="s">
        <v>1645</v>
      </c>
      <c r="G47" s="54" t="s">
        <v>217</v>
      </c>
      <c r="H47" s="96" t="s">
        <v>218</v>
      </c>
      <c r="I47" s="54" t="s">
        <v>1304</v>
      </c>
      <c r="J47" s="96" t="s">
        <v>287</v>
      </c>
      <c r="K47" s="54" t="s">
        <v>1671</v>
      </c>
      <c r="L47" s="96" t="s">
        <v>289</v>
      </c>
      <c r="M47" s="98">
        <v>4247.3203125</v>
      </c>
      <c r="N47" s="99">
        <v>11.0400025291473</v>
      </c>
      <c r="O47" s="99">
        <v>46.1430150219648</v>
      </c>
      <c r="P47" s="99">
        <v>30.546921928180598</v>
      </c>
      <c r="Q47" s="99">
        <v>0.859233716131662</v>
      </c>
      <c r="R47" s="99">
        <v>0.28057183004167102</v>
      </c>
      <c r="S47" s="99">
        <v>0.29794638105003401</v>
      </c>
      <c r="T47" s="99">
        <v>8.0669088558218505</v>
      </c>
      <c r="U47" s="99">
        <v>39.682014931509698</v>
      </c>
      <c r="V47" s="99">
        <v>12.151821065250999</v>
      </c>
      <c r="W47" s="99">
        <v>65.237886197191699</v>
      </c>
      <c r="X47" s="99">
        <v>8.1031594035136898</v>
      </c>
      <c r="Y47" s="99">
        <v>144.23355834309899</v>
      </c>
      <c r="Z47" s="99" t="s">
        <v>268</v>
      </c>
      <c r="AA47" s="99">
        <v>0.91957554907147399</v>
      </c>
    </row>
    <row r="48" spans="2:27">
      <c r="B48" s="54" t="s">
        <v>1762</v>
      </c>
      <c r="C48" s="96">
        <v>77369</v>
      </c>
      <c r="D48" s="96" t="s">
        <v>1763</v>
      </c>
      <c r="E48" s="54" t="s">
        <v>1764</v>
      </c>
      <c r="F48" s="96" t="s">
        <v>1765</v>
      </c>
      <c r="G48" s="54" t="s">
        <v>217</v>
      </c>
      <c r="H48" s="96" t="s">
        <v>218</v>
      </c>
      <c r="I48" s="54" t="s">
        <v>1304</v>
      </c>
      <c r="J48" s="96" t="s">
        <v>287</v>
      </c>
      <c r="K48" s="54" t="s">
        <v>1766</v>
      </c>
      <c r="L48" s="96" t="s">
        <v>355</v>
      </c>
      <c r="M48" s="98">
        <v>33.837757110595703</v>
      </c>
      <c r="N48" s="99">
        <v>2.7027028079284898</v>
      </c>
      <c r="O48" s="99">
        <v>31.3615010265489</v>
      </c>
      <c r="P48" s="99">
        <v>17.6815849742372</v>
      </c>
      <c r="Q48" s="99">
        <v>2.2354695141737202</v>
      </c>
      <c r="R48" s="99">
        <v>0.14903129647229599</v>
      </c>
      <c r="S48" s="99">
        <v>1.1177347570868601</v>
      </c>
      <c r="T48" s="99">
        <v>0.59612518588918495</v>
      </c>
      <c r="U48" s="99">
        <v>20.566318242284101</v>
      </c>
      <c r="V48" s="99">
        <v>1.78837546821518</v>
      </c>
      <c r="W48" s="99">
        <v>49.329361972442797</v>
      </c>
      <c r="X48" s="99">
        <v>4.8435171018049896</v>
      </c>
      <c r="Y48" s="99">
        <v>149.78283746645701</v>
      </c>
      <c r="Z48" s="99" t="s">
        <v>262</v>
      </c>
      <c r="AA48" s="99">
        <v>0.95495553591665905</v>
      </c>
    </row>
    <row r="49" spans="2:27">
      <c r="B49" s="54" t="s">
        <v>1767</v>
      </c>
      <c r="C49" s="96">
        <v>77371</v>
      </c>
      <c r="D49" s="96" t="s">
        <v>1768</v>
      </c>
      <c r="E49" s="54" t="s">
        <v>1681</v>
      </c>
      <c r="F49" s="96" t="s">
        <v>260</v>
      </c>
      <c r="G49" s="54" t="s">
        <v>217</v>
      </c>
      <c r="H49" s="96" t="s">
        <v>218</v>
      </c>
      <c r="I49" s="54" t="s">
        <v>1304</v>
      </c>
      <c r="J49" s="96" t="s">
        <v>287</v>
      </c>
      <c r="K49" s="54" t="s">
        <v>1650</v>
      </c>
      <c r="L49" s="96" t="s">
        <v>287</v>
      </c>
      <c r="M49" s="98">
        <v>134.570157051086</v>
      </c>
      <c r="N49" s="99">
        <v>2.2451422912653798</v>
      </c>
      <c r="O49" s="99">
        <v>18.467730346687699</v>
      </c>
      <c r="P49" s="99">
        <v>19.175290643775401</v>
      </c>
      <c r="Q49" s="99">
        <v>0.20006920257088101</v>
      </c>
      <c r="R49" s="99">
        <v>2.9070132831744502E-2</v>
      </c>
      <c r="S49" s="99">
        <v>0.42276226958331498</v>
      </c>
      <c r="T49" s="99">
        <v>1.1507556104894401</v>
      </c>
      <c r="U49" s="99">
        <v>23.4120339590554</v>
      </c>
      <c r="V49" s="99">
        <v>0.67827011600933396</v>
      </c>
      <c r="W49" s="99">
        <v>27.878381580046501</v>
      </c>
      <c r="X49" s="99">
        <v>3.2001055571198398</v>
      </c>
      <c r="Y49" s="99">
        <v>152.040922747515</v>
      </c>
      <c r="Z49" s="99" t="s">
        <v>234</v>
      </c>
      <c r="AA49" s="99">
        <v>0.96935218560091296</v>
      </c>
    </row>
    <row r="50" spans="2:27">
      <c r="B50" s="54" t="s">
        <v>1769</v>
      </c>
      <c r="C50" s="96">
        <v>77372</v>
      </c>
      <c r="D50" s="96" t="s">
        <v>143</v>
      </c>
      <c r="E50" s="54" t="s">
        <v>1674</v>
      </c>
      <c r="F50" s="96" t="s">
        <v>1645</v>
      </c>
      <c r="G50" s="54" t="s">
        <v>217</v>
      </c>
      <c r="H50" s="96" t="s">
        <v>218</v>
      </c>
      <c r="I50" s="54" t="s">
        <v>1304</v>
      </c>
      <c r="J50" s="96" t="s">
        <v>287</v>
      </c>
      <c r="K50" s="54" t="s">
        <v>1675</v>
      </c>
      <c r="L50" s="96" t="s">
        <v>340</v>
      </c>
      <c r="M50" s="98">
        <v>2229.0980834960901</v>
      </c>
      <c r="N50" s="99">
        <v>6.9352398557037001</v>
      </c>
      <c r="O50" s="99">
        <v>43.640958863476797</v>
      </c>
      <c r="P50" s="99">
        <v>30.5534230907069</v>
      </c>
      <c r="Q50" s="99">
        <v>0.29770514340779802</v>
      </c>
      <c r="R50" s="99">
        <v>0.14211253258731599</v>
      </c>
      <c r="S50" s="99">
        <v>0.207137255070761</v>
      </c>
      <c r="T50" s="99">
        <v>1.54247006263536</v>
      </c>
      <c r="U50" s="99">
        <v>28.579875616153501</v>
      </c>
      <c r="V50" s="99">
        <v>3.91335287110542</v>
      </c>
      <c r="W50" s="99">
        <v>47.770509552403098</v>
      </c>
      <c r="X50" s="99">
        <v>5.1492113076246504</v>
      </c>
      <c r="Y50" s="99">
        <v>147.569049996925</v>
      </c>
      <c r="Z50" s="99" t="s">
        <v>262</v>
      </c>
      <c r="AA50" s="99">
        <v>0.94084131138245097</v>
      </c>
    </row>
    <row r="51" spans="2:27">
      <c r="B51" s="54" t="s">
        <v>1770</v>
      </c>
      <c r="C51" s="96">
        <v>77373</v>
      </c>
      <c r="D51" s="96" t="s">
        <v>1771</v>
      </c>
      <c r="E51" s="54" t="s">
        <v>1772</v>
      </c>
      <c r="F51" s="96" t="s">
        <v>1645</v>
      </c>
      <c r="G51" s="54" t="s">
        <v>217</v>
      </c>
      <c r="H51" s="96" t="s">
        <v>218</v>
      </c>
      <c r="I51" s="54" t="s">
        <v>1304</v>
      </c>
      <c r="J51" s="96" t="s">
        <v>287</v>
      </c>
      <c r="K51" s="54" t="s">
        <v>1675</v>
      </c>
      <c r="L51" s="96" t="s">
        <v>340</v>
      </c>
      <c r="M51" s="98">
        <v>618.16195678710903</v>
      </c>
      <c r="N51" s="99">
        <v>6.53470291652597</v>
      </c>
      <c r="O51" s="99">
        <v>38.150346720526301</v>
      </c>
      <c r="P51" s="99">
        <v>26.266108543151802</v>
      </c>
      <c r="Q51" s="99">
        <v>0.26282785425135302</v>
      </c>
      <c r="R51" s="99">
        <v>0.13157894125674399</v>
      </c>
      <c r="S51" s="99">
        <v>3.5557265688699199E-2</v>
      </c>
      <c r="T51" s="99">
        <v>0.70198854133775102</v>
      </c>
      <c r="U51" s="99">
        <v>29.117214565778301</v>
      </c>
      <c r="V51" s="99">
        <v>2.5476417259248501</v>
      </c>
      <c r="W51" s="99">
        <v>50.485841364699802</v>
      </c>
      <c r="X51" s="99">
        <v>5.8030219087184198</v>
      </c>
      <c r="Y51" s="99">
        <v>148.464005364358</v>
      </c>
      <c r="Z51" s="99" t="s">
        <v>262</v>
      </c>
      <c r="AA51" s="99">
        <v>0.946547189285316</v>
      </c>
    </row>
    <row r="52" spans="2:27">
      <c r="B52" s="54" t="s">
        <v>1773</v>
      </c>
      <c r="C52" s="96">
        <v>77376</v>
      </c>
      <c r="D52" s="96" t="s">
        <v>1774</v>
      </c>
      <c r="E52" s="54" t="s">
        <v>1667</v>
      </c>
      <c r="F52" s="96" t="s">
        <v>260</v>
      </c>
      <c r="G52" s="54" t="s">
        <v>217</v>
      </c>
      <c r="H52" s="96" t="s">
        <v>218</v>
      </c>
      <c r="I52" s="54" t="s">
        <v>1304</v>
      </c>
      <c r="J52" s="96" t="s">
        <v>287</v>
      </c>
      <c r="K52" s="54" t="s">
        <v>266</v>
      </c>
      <c r="L52" s="96" t="s">
        <v>266</v>
      </c>
      <c r="M52" s="98">
        <v>64.582931518554702</v>
      </c>
      <c r="N52" s="99">
        <v>0</v>
      </c>
      <c r="O52" s="99">
        <v>22.524752674650301</v>
      </c>
      <c r="P52" s="99">
        <v>16.878402386576099</v>
      </c>
      <c r="Q52" s="99">
        <v>0.72859740983767696</v>
      </c>
      <c r="R52" s="99">
        <v>0</v>
      </c>
      <c r="S52" s="99">
        <v>2.55009095758883</v>
      </c>
      <c r="T52" s="99">
        <v>0</v>
      </c>
      <c r="U52" s="99">
        <v>16.029143479568202</v>
      </c>
      <c r="V52" s="99">
        <v>0</v>
      </c>
      <c r="W52" s="99">
        <v>52.276866761011703</v>
      </c>
      <c r="X52" s="99">
        <v>1.0928961379134801</v>
      </c>
      <c r="Y52" s="99">
        <v>152.27880592799499</v>
      </c>
      <c r="Z52" s="99" t="s">
        <v>234</v>
      </c>
      <c r="AA52" s="99">
        <v>0.97086883372925703</v>
      </c>
    </row>
    <row r="53" spans="2:27">
      <c r="B53" s="54" t="s">
        <v>1775</v>
      </c>
      <c r="C53" s="96">
        <v>77377</v>
      </c>
      <c r="D53" s="96" t="s">
        <v>1776</v>
      </c>
      <c r="E53" s="54" t="s">
        <v>1714</v>
      </c>
      <c r="F53" s="96" t="s">
        <v>263</v>
      </c>
      <c r="G53" s="54" t="s">
        <v>217</v>
      </c>
      <c r="H53" s="96" t="s">
        <v>218</v>
      </c>
      <c r="I53" s="54" t="s">
        <v>1304</v>
      </c>
      <c r="J53" s="96" t="s">
        <v>287</v>
      </c>
      <c r="K53" s="54" t="s">
        <v>1650</v>
      </c>
      <c r="L53" s="96" t="s">
        <v>287</v>
      </c>
      <c r="M53" s="98">
        <v>112.62978819012601</v>
      </c>
      <c r="N53" s="99">
        <v>2.4566460409380899</v>
      </c>
      <c r="O53" s="99">
        <v>14.704851512439401</v>
      </c>
      <c r="P53" s="99">
        <v>16.556232107644099</v>
      </c>
      <c r="Q53" s="99">
        <v>2.55013376957952E-4</v>
      </c>
      <c r="R53" s="99">
        <v>0</v>
      </c>
      <c r="S53" s="99">
        <v>5.1002675391590303E-4</v>
      </c>
      <c r="T53" s="99">
        <v>0.41142435148685502</v>
      </c>
      <c r="U53" s="99">
        <v>11.772356045263001</v>
      </c>
      <c r="V53" s="99">
        <v>0.32127180241919501</v>
      </c>
      <c r="W53" s="99">
        <v>22.411369221365899</v>
      </c>
      <c r="X53" s="99">
        <v>2.6194582550106702</v>
      </c>
      <c r="Y53" s="99">
        <v>153.174869875398</v>
      </c>
      <c r="Z53" s="99" t="s">
        <v>267</v>
      </c>
      <c r="AA53" s="99">
        <v>0.97658177949515301</v>
      </c>
    </row>
    <row r="54" spans="2:27">
      <c r="B54" s="54" t="s">
        <v>1777</v>
      </c>
      <c r="C54" s="96">
        <v>77380</v>
      </c>
      <c r="D54" s="96" t="s">
        <v>1778</v>
      </c>
      <c r="E54" s="54" t="s">
        <v>1708</v>
      </c>
      <c r="F54" s="96" t="s">
        <v>263</v>
      </c>
      <c r="G54" s="54" t="s">
        <v>217</v>
      </c>
      <c r="H54" s="96" t="s">
        <v>218</v>
      </c>
      <c r="I54" s="54" t="s">
        <v>1304</v>
      </c>
      <c r="J54" s="96" t="s">
        <v>287</v>
      </c>
      <c r="K54" s="54" t="s">
        <v>1650</v>
      </c>
      <c r="L54" s="96" t="s">
        <v>287</v>
      </c>
      <c r="M54" s="98">
        <v>1221.0720748901399</v>
      </c>
      <c r="N54" s="99">
        <v>1.08015902433209</v>
      </c>
      <c r="O54" s="99">
        <v>7.6585094787615402</v>
      </c>
      <c r="P54" s="99">
        <v>14.1920121841842</v>
      </c>
      <c r="Q54" s="99">
        <v>0</v>
      </c>
      <c r="R54" s="99">
        <v>8.4046939256848298E-4</v>
      </c>
      <c r="S54" s="99">
        <v>0.118080484007415</v>
      </c>
      <c r="T54" s="99">
        <v>0.31736322903299402</v>
      </c>
      <c r="U54" s="99">
        <v>11.1881060429992</v>
      </c>
      <c r="V54" s="99">
        <v>0.89943250151310505</v>
      </c>
      <c r="W54" s="99">
        <v>18.4886999113264</v>
      </c>
      <c r="X54" s="99">
        <v>1.36689257571129</v>
      </c>
      <c r="Y54" s="99">
        <v>154.27483668971399</v>
      </c>
      <c r="Z54" s="99" t="s">
        <v>267</v>
      </c>
      <c r="AA54" s="99">
        <v>0.98359472848465601</v>
      </c>
    </row>
    <row r="55" spans="2:27">
      <c r="B55" s="54" t="s">
        <v>1779</v>
      </c>
      <c r="C55" s="96">
        <v>77381</v>
      </c>
      <c r="D55" s="96" t="s">
        <v>1780</v>
      </c>
      <c r="E55" s="54" t="s">
        <v>1686</v>
      </c>
      <c r="F55" s="96" t="s">
        <v>260</v>
      </c>
      <c r="G55" s="54" t="s">
        <v>217</v>
      </c>
      <c r="H55" s="96" t="s">
        <v>218</v>
      </c>
      <c r="I55" s="54" t="s">
        <v>1304</v>
      </c>
      <c r="J55" s="96" t="s">
        <v>287</v>
      </c>
      <c r="K55" s="54" t="s">
        <v>1687</v>
      </c>
      <c r="L55" s="96" t="s">
        <v>297</v>
      </c>
      <c r="M55" s="98">
        <v>179.72567272186299</v>
      </c>
      <c r="N55" s="99">
        <v>1.26379222997583</v>
      </c>
      <c r="O55" s="99">
        <v>32.631228190113497</v>
      </c>
      <c r="P55" s="99">
        <v>13.6102130671045</v>
      </c>
      <c r="Q55" s="99">
        <v>3.02996043872876</v>
      </c>
      <c r="R55" s="99">
        <v>1.5040867930908</v>
      </c>
      <c r="S55" s="99">
        <v>1.2289294795942001</v>
      </c>
      <c r="T55" s="99">
        <v>11.095867242498</v>
      </c>
      <c r="U55" s="99">
        <v>48.918327410404302</v>
      </c>
      <c r="V55" s="99">
        <v>13.510152759833201</v>
      </c>
      <c r="W55" s="99">
        <v>92.606239650801896</v>
      </c>
      <c r="X55" s="99">
        <v>9.1528211147367493</v>
      </c>
      <c r="Y55" s="99">
        <v>145.68552206448001</v>
      </c>
      <c r="Z55" s="99" t="s">
        <v>268</v>
      </c>
      <c r="AA55" s="99">
        <v>0.92883268972347899</v>
      </c>
    </row>
    <row r="56" spans="2:27">
      <c r="B56" s="54" t="s">
        <v>1781</v>
      </c>
      <c r="C56" s="96">
        <v>77382</v>
      </c>
      <c r="D56" s="96" t="s">
        <v>1782</v>
      </c>
      <c r="E56" s="54" t="s">
        <v>1783</v>
      </c>
      <c r="F56" s="96" t="s">
        <v>260</v>
      </c>
      <c r="G56" s="54" t="s">
        <v>217</v>
      </c>
      <c r="H56" s="96" t="s">
        <v>218</v>
      </c>
      <c r="I56" s="54" t="s">
        <v>1304</v>
      </c>
      <c r="J56" s="96" t="s">
        <v>287</v>
      </c>
      <c r="K56" s="54" t="s">
        <v>1650</v>
      </c>
      <c r="L56" s="96" t="s">
        <v>287</v>
      </c>
      <c r="M56" s="98">
        <v>1770.3694458007801</v>
      </c>
      <c r="N56" s="99">
        <v>2.0640954581964799</v>
      </c>
      <c r="O56" s="99">
        <v>27.257543658942101</v>
      </c>
      <c r="P56" s="99">
        <v>20.429625498517801</v>
      </c>
      <c r="Q56" s="99">
        <v>0.842793568670411</v>
      </c>
      <c r="R56" s="99">
        <v>0.216417897280476</v>
      </c>
      <c r="S56" s="99">
        <v>1.7894612765595901</v>
      </c>
      <c r="T56" s="99">
        <v>0.98233127179740098</v>
      </c>
      <c r="U56" s="99">
        <v>21.4509515611844</v>
      </c>
      <c r="V56" s="99">
        <v>2.3493703664210801</v>
      </c>
      <c r="W56" s="99">
        <v>40.9449372424628</v>
      </c>
      <c r="X56" s="99">
        <v>4.91927936093981</v>
      </c>
      <c r="Y56" s="99">
        <v>150.56906102446101</v>
      </c>
      <c r="Z56" s="99" t="s">
        <v>234</v>
      </c>
      <c r="AA56" s="99">
        <v>0.95996818323916699</v>
      </c>
    </row>
    <row r="57" spans="2:27">
      <c r="B57" s="54" t="s">
        <v>1784</v>
      </c>
      <c r="C57" s="96">
        <v>77383</v>
      </c>
      <c r="D57" s="96" t="s">
        <v>1785</v>
      </c>
      <c r="E57" s="54" t="s">
        <v>1786</v>
      </c>
      <c r="F57" s="96" t="s">
        <v>260</v>
      </c>
      <c r="G57" s="54" t="s">
        <v>217</v>
      </c>
      <c r="H57" s="96" t="s">
        <v>218</v>
      </c>
      <c r="I57" s="54" t="s">
        <v>1304</v>
      </c>
      <c r="J57" s="96" t="s">
        <v>287</v>
      </c>
      <c r="K57" s="54" t="s">
        <v>1650</v>
      </c>
      <c r="L57" s="96" t="s">
        <v>287</v>
      </c>
      <c r="M57" s="98">
        <v>596.05554199218795</v>
      </c>
      <c r="N57" s="99">
        <v>11.5384619607036</v>
      </c>
      <c r="O57" s="99">
        <v>22.000000484256301</v>
      </c>
      <c r="P57" s="99">
        <v>21.917039038585202</v>
      </c>
      <c r="Q57" s="99">
        <v>0</v>
      </c>
      <c r="R57" s="99">
        <v>0.11229646730138799</v>
      </c>
      <c r="S57" s="99">
        <v>0.16844470596042799</v>
      </c>
      <c r="T57" s="99">
        <v>0.95451994702006304</v>
      </c>
      <c r="U57" s="99">
        <v>21.953958781461498</v>
      </c>
      <c r="V57" s="99">
        <v>1.68444705960428</v>
      </c>
      <c r="W57" s="99">
        <v>32.509828090095397</v>
      </c>
      <c r="X57" s="99">
        <v>7.6923081854371604</v>
      </c>
      <c r="Y57" s="99">
        <v>149.21088235583699</v>
      </c>
      <c r="Z57" s="99" t="s">
        <v>262</v>
      </c>
      <c r="AA57" s="99">
        <v>0.95130897861796804</v>
      </c>
    </row>
    <row r="58" spans="2:27">
      <c r="B58" s="54" t="s">
        <v>1787</v>
      </c>
      <c r="C58" s="96">
        <v>77384</v>
      </c>
      <c r="D58" s="96" t="s">
        <v>1788</v>
      </c>
      <c r="E58" s="54" t="s">
        <v>1659</v>
      </c>
      <c r="F58" s="96" t="s">
        <v>260</v>
      </c>
      <c r="G58" s="54" t="s">
        <v>217</v>
      </c>
      <c r="H58" s="96" t="s">
        <v>218</v>
      </c>
      <c r="I58" s="54" t="s">
        <v>1304</v>
      </c>
      <c r="J58" s="96" t="s">
        <v>287</v>
      </c>
      <c r="K58" s="54" t="s">
        <v>1650</v>
      </c>
      <c r="L58" s="96" t="s">
        <v>287</v>
      </c>
      <c r="M58" s="98">
        <v>382.51894378662098</v>
      </c>
      <c r="N58" s="99">
        <v>2.82761805959974</v>
      </c>
      <c r="O58" s="99">
        <v>17.871388872785701</v>
      </c>
      <c r="P58" s="99">
        <v>13.1970535156899</v>
      </c>
      <c r="Q58" s="99">
        <v>0.23878050510871801</v>
      </c>
      <c r="R58" s="99">
        <v>3.7801305645052997E-2</v>
      </c>
      <c r="S58" s="99">
        <v>0.23783887474654899</v>
      </c>
      <c r="T58" s="99">
        <v>0.99352566471182802</v>
      </c>
      <c r="U58" s="99">
        <v>18.433852543199698</v>
      </c>
      <c r="V58" s="99">
        <v>1.0588156738818799</v>
      </c>
      <c r="W58" s="99">
        <v>30.648042215821299</v>
      </c>
      <c r="X58" s="99">
        <v>3.11308286287897</v>
      </c>
      <c r="Y58" s="99">
        <v>152.519661715556</v>
      </c>
      <c r="Z58" s="99" t="s">
        <v>267</v>
      </c>
      <c r="AA58" s="99">
        <v>0.97240443401283305</v>
      </c>
    </row>
    <row r="59" spans="2:27">
      <c r="B59" s="54" t="s">
        <v>1789</v>
      </c>
      <c r="C59" s="96">
        <v>77385</v>
      </c>
      <c r="D59" s="96" t="s">
        <v>1790</v>
      </c>
      <c r="E59" s="54" t="s">
        <v>1649</v>
      </c>
      <c r="F59" s="96" t="s">
        <v>260</v>
      </c>
      <c r="G59" s="54" t="s">
        <v>217</v>
      </c>
      <c r="H59" s="96" t="s">
        <v>218</v>
      </c>
      <c r="I59" s="54" t="s">
        <v>1304</v>
      </c>
      <c r="J59" s="96" t="s">
        <v>287</v>
      </c>
      <c r="K59" s="54" t="s">
        <v>1650</v>
      </c>
      <c r="L59" s="96" t="s">
        <v>287</v>
      </c>
      <c r="M59" s="98">
        <v>485.31660199165299</v>
      </c>
      <c r="N59" s="99">
        <v>0.154210880767195</v>
      </c>
      <c r="O59" s="99">
        <v>22.393293464029401</v>
      </c>
      <c r="P59" s="99">
        <v>14.3966652601205</v>
      </c>
      <c r="Q59" s="99">
        <v>0.46876348425244002</v>
      </c>
      <c r="R59" s="99">
        <v>5.8080165060887201E-2</v>
      </c>
      <c r="S59" s="99">
        <v>1.5089380437978499</v>
      </c>
      <c r="T59" s="99">
        <v>1.6735635683521199</v>
      </c>
      <c r="U59" s="99">
        <v>17.7538726125549</v>
      </c>
      <c r="V59" s="99">
        <v>1.1583792112334601</v>
      </c>
      <c r="W59" s="99">
        <v>35.090663871626198</v>
      </c>
      <c r="X59" s="99">
        <v>2.5452604533661698</v>
      </c>
      <c r="Y59" s="99">
        <v>152.41454705728799</v>
      </c>
      <c r="Z59" s="99" t="s">
        <v>267</v>
      </c>
      <c r="AA59" s="99">
        <v>0.97173426494328696</v>
      </c>
    </row>
    <row r="60" spans="2:27">
      <c r="B60" s="54" t="s">
        <v>1791</v>
      </c>
      <c r="C60" s="96">
        <v>77387</v>
      </c>
      <c r="D60" s="96" t="s">
        <v>1792</v>
      </c>
      <c r="E60" s="54" t="s">
        <v>1793</v>
      </c>
      <c r="F60" s="96" t="s">
        <v>260</v>
      </c>
      <c r="G60" s="54" t="s">
        <v>217</v>
      </c>
      <c r="H60" s="96" t="s">
        <v>218</v>
      </c>
      <c r="I60" s="54" t="s">
        <v>1304</v>
      </c>
      <c r="J60" s="96" t="s">
        <v>287</v>
      </c>
      <c r="K60" s="54" t="s">
        <v>1650</v>
      </c>
      <c r="L60" s="96" t="s">
        <v>287</v>
      </c>
      <c r="M60" s="98">
        <v>1946.6686725616501</v>
      </c>
      <c r="N60" s="99">
        <v>6.0570181336804003</v>
      </c>
      <c r="O60" s="99">
        <v>23.539379638310699</v>
      </c>
      <c r="P60" s="99">
        <v>21.908676952885902</v>
      </c>
      <c r="Q60" s="99">
        <v>1.1464601711011999</v>
      </c>
      <c r="R60" s="99">
        <v>0.71101683181400399</v>
      </c>
      <c r="S60" s="99">
        <v>2.5368664169115198</v>
      </c>
      <c r="T60" s="99">
        <v>1.99937469782251</v>
      </c>
      <c r="U60" s="99">
        <v>30.3289881361904</v>
      </c>
      <c r="V60" s="99">
        <v>3.8813162862637198</v>
      </c>
      <c r="W60" s="99">
        <v>34.907911810039103</v>
      </c>
      <c r="X60" s="99">
        <v>4.7859026177377304</v>
      </c>
      <c r="Y60" s="99">
        <v>148.89538573593899</v>
      </c>
      <c r="Z60" s="99" t="s">
        <v>262</v>
      </c>
      <c r="AA60" s="99">
        <v>0.94929749820518705</v>
      </c>
    </row>
    <row r="61" spans="2:27">
      <c r="B61" s="54" t="s">
        <v>1794</v>
      </c>
      <c r="C61" s="96">
        <v>77389</v>
      </c>
      <c r="D61" s="96" t="s">
        <v>1795</v>
      </c>
      <c r="E61" s="54" t="s">
        <v>1681</v>
      </c>
      <c r="F61" s="96" t="s">
        <v>260</v>
      </c>
      <c r="G61" s="54" t="s">
        <v>217</v>
      </c>
      <c r="H61" s="96" t="s">
        <v>218</v>
      </c>
      <c r="I61" s="54" t="s">
        <v>1304</v>
      </c>
      <c r="J61" s="96" t="s">
        <v>287</v>
      </c>
      <c r="K61" s="54" t="s">
        <v>1646</v>
      </c>
      <c r="L61" s="96" t="s">
        <v>342</v>
      </c>
      <c r="M61" s="98">
        <v>46.774141788482702</v>
      </c>
      <c r="N61" s="99">
        <v>8.5931679557373606</v>
      </c>
      <c r="O61" s="99">
        <v>36.246780585074198</v>
      </c>
      <c r="P61" s="99">
        <v>30.502258313525001</v>
      </c>
      <c r="Q61" s="99">
        <v>6.0076863861563898E-3</v>
      </c>
      <c r="R61" s="99">
        <v>0</v>
      </c>
      <c r="S61" s="99">
        <v>7.5096082315836898E-3</v>
      </c>
      <c r="T61" s="99">
        <v>2.3703186884359702</v>
      </c>
      <c r="U61" s="99">
        <v>63.077523535569497</v>
      </c>
      <c r="V61" s="99">
        <v>6.1377211528200899</v>
      </c>
      <c r="W61" s="99">
        <v>66.3835971035396</v>
      </c>
      <c r="X61" s="99">
        <v>9.2431077985835302</v>
      </c>
      <c r="Y61" s="99">
        <v>146.171131578038</v>
      </c>
      <c r="Z61" s="99" t="s">
        <v>268</v>
      </c>
      <c r="AA61" s="99">
        <v>0.93192874198894604</v>
      </c>
    </row>
    <row r="62" spans="2:27">
      <c r="B62" s="54" t="s">
        <v>1796</v>
      </c>
      <c r="C62" s="96">
        <v>77390</v>
      </c>
      <c r="D62" s="96" t="s">
        <v>1797</v>
      </c>
      <c r="E62" s="54" t="s">
        <v>1681</v>
      </c>
      <c r="F62" s="96" t="s">
        <v>260</v>
      </c>
      <c r="G62" s="54" t="s">
        <v>217</v>
      </c>
      <c r="H62" s="96" t="s">
        <v>218</v>
      </c>
      <c r="I62" s="54" t="s">
        <v>1304</v>
      </c>
      <c r="J62" s="96" t="s">
        <v>287</v>
      </c>
      <c r="K62" s="54" t="s">
        <v>1650</v>
      </c>
      <c r="L62" s="96" t="s">
        <v>287</v>
      </c>
      <c r="M62" s="98">
        <v>809.978435754776</v>
      </c>
      <c r="N62" s="99">
        <v>2.99933630476708</v>
      </c>
      <c r="O62" s="99">
        <v>20.209239548743099</v>
      </c>
      <c r="P62" s="99">
        <v>13.5650888971164</v>
      </c>
      <c r="Q62" s="99">
        <v>0.54293661157336703</v>
      </c>
      <c r="R62" s="99">
        <v>0.108458086233752</v>
      </c>
      <c r="S62" s="99">
        <v>0.32698970968392199</v>
      </c>
      <c r="T62" s="99">
        <v>1.84798763845946</v>
      </c>
      <c r="U62" s="99">
        <v>23.713650049281199</v>
      </c>
      <c r="V62" s="99">
        <v>1.41447838392874</v>
      </c>
      <c r="W62" s="99">
        <v>32.986543320159399</v>
      </c>
      <c r="X62" s="99">
        <v>4.8360777203485901</v>
      </c>
      <c r="Y62" s="99">
        <v>151.666349770127</v>
      </c>
      <c r="Z62" s="99" t="s">
        <v>234</v>
      </c>
      <c r="AA62" s="99">
        <v>0.96696405793280404</v>
      </c>
    </row>
    <row r="63" spans="2:27">
      <c r="B63" s="54" t="s">
        <v>1798</v>
      </c>
      <c r="C63" s="96">
        <v>77391</v>
      </c>
      <c r="D63" s="96" t="s">
        <v>1799</v>
      </c>
      <c r="E63" s="54" t="s">
        <v>1644</v>
      </c>
      <c r="F63" s="96" t="s">
        <v>1645</v>
      </c>
      <c r="G63" s="54" t="s">
        <v>217</v>
      </c>
      <c r="H63" s="96" t="s">
        <v>218</v>
      </c>
      <c r="I63" s="54" t="s">
        <v>1304</v>
      </c>
      <c r="J63" s="96" t="s">
        <v>287</v>
      </c>
      <c r="K63" s="54" t="s">
        <v>1646</v>
      </c>
      <c r="L63" s="96" t="s">
        <v>342</v>
      </c>
      <c r="M63" s="98">
        <v>15965.883771896401</v>
      </c>
      <c r="N63" s="99">
        <v>4.8891001000694603</v>
      </c>
      <c r="O63" s="99">
        <v>30.386432901923399</v>
      </c>
      <c r="P63" s="99">
        <v>22.640520724275699</v>
      </c>
      <c r="Q63" s="99">
        <v>0.47757677496240097</v>
      </c>
      <c r="R63" s="99">
        <v>0.31516163351174198</v>
      </c>
      <c r="S63" s="99">
        <v>0.17853887873839</v>
      </c>
      <c r="T63" s="99">
        <v>2.12543206067381</v>
      </c>
      <c r="U63" s="99">
        <v>27.967057402634801</v>
      </c>
      <c r="V63" s="99">
        <v>3.9432916237131401</v>
      </c>
      <c r="W63" s="99">
        <v>48.750187445695502</v>
      </c>
      <c r="X63" s="99">
        <v>8.0517669983179196</v>
      </c>
      <c r="Y63" s="99">
        <v>149.09560146959799</v>
      </c>
      <c r="Z63" s="99" t="s">
        <v>262</v>
      </c>
      <c r="AA63" s="99">
        <v>0.95057399374011697</v>
      </c>
    </row>
    <row r="64" spans="2:27">
      <c r="B64" s="54" t="s">
        <v>1800</v>
      </c>
      <c r="C64" s="96">
        <v>77392</v>
      </c>
      <c r="D64" s="96" t="s">
        <v>1801</v>
      </c>
      <c r="E64" s="54" t="s">
        <v>1681</v>
      </c>
      <c r="F64" s="96" t="s">
        <v>260</v>
      </c>
      <c r="G64" s="54" t="s">
        <v>217</v>
      </c>
      <c r="H64" s="96" t="s">
        <v>218</v>
      </c>
      <c r="I64" s="54" t="s">
        <v>1304</v>
      </c>
      <c r="J64" s="96" t="s">
        <v>287</v>
      </c>
      <c r="K64" s="54" t="s">
        <v>1646</v>
      </c>
      <c r="L64" s="96" t="s">
        <v>342</v>
      </c>
      <c r="M64" s="98">
        <v>432.78353881835898</v>
      </c>
      <c r="N64" s="99">
        <v>3.57142871421174</v>
      </c>
      <c r="O64" s="99">
        <v>28.362574109596</v>
      </c>
      <c r="P64" s="99">
        <v>23.2283459569828</v>
      </c>
      <c r="Q64" s="99">
        <v>0</v>
      </c>
      <c r="R64" s="99">
        <v>0</v>
      </c>
      <c r="S64" s="99">
        <v>0.59055118240369098</v>
      </c>
      <c r="T64" s="99">
        <v>1.5748031530765101</v>
      </c>
      <c r="U64" s="99">
        <v>39.173227055539002</v>
      </c>
      <c r="V64" s="99">
        <v>1.5748031530765101</v>
      </c>
      <c r="W64" s="99">
        <v>70.866140566293296</v>
      </c>
      <c r="X64" s="99">
        <v>3.7401576538254102</v>
      </c>
      <c r="Y64" s="99">
        <v>149.74151578176901</v>
      </c>
      <c r="Z64" s="99" t="s">
        <v>262</v>
      </c>
      <c r="AA64" s="99">
        <v>0.95469208536242001</v>
      </c>
    </row>
    <row r="65" spans="2:27">
      <c r="B65" s="54" t="s">
        <v>1802</v>
      </c>
      <c r="C65" s="96">
        <v>77397</v>
      </c>
      <c r="D65" s="96" t="s">
        <v>1803</v>
      </c>
      <c r="E65" s="54" t="s">
        <v>1681</v>
      </c>
      <c r="F65" s="96" t="s">
        <v>260</v>
      </c>
      <c r="G65" s="54" t="s">
        <v>217</v>
      </c>
      <c r="H65" s="96" t="s">
        <v>218</v>
      </c>
      <c r="I65" s="54" t="s">
        <v>1304</v>
      </c>
      <c r="J65" s="96" t="s">
        <v>287</v>
      </c>
      <c r="K65" s="54" t="s">
        <v>1650</v>
      </c>
      <c r="L65" s="96" t="s">
        <v>287</v>
      </c>
      <c r="M65" s="98">
        <v>541.57898712158203</v>
      </c>
      <c r="N65" s="99">
        <v>2.0547921712831201</v>
      </c>
      <c r="O65" s="99">
        <v>18.0901658954703</v>
      </c>
      <c r="P65" s="99">
        <v>20.427836454563501</v>
      </c>
      <c r="Q65" s="99">
        <v>0.12266245078025299</v>
      </c>
      <c r="R65" s="99">
        <v>1.11001817480394E-2</v>
      </c>
      <c r="S65" s="99">
        <v>0.44429162629010199</v>
      </c>
      <c r="T65" s="99">
        <v>0.99364190802052499</v>
      </c>
      <c r="U65" s="99">
        <v>23.341267843705499</v>
      </c>
      <c r="V65" s="99">
        <v>0.51318898694249604</v>
      </c>
      <c r="W65" s="99">
        <v>26.733673678149302</v>
      </c>
      <c r="X65" s="99">
        <v>2.83158781650243</v>
      </c>
      <c r="Y65" s="99">
        <v>152.129891123893</v>
      </c>
      <c r="Z65" s="99" t="s">
        <v>234</v>
      </c>
      <c r="AA65" s="99">
        <v>0.96991941242730495</v>
      </c>
    </row>
    <row r="66" spans="2:27">
      <c r="B66" s="54" t="s">
        <v>1804</v>
      </c>
      <c r="C66" s="96">
        <v>77399</v>
      </c>
      <c r="D66" s="96" t="s">
        <v>1805</v>
      </c>
      <c r="E66" s="54" t="s">
        <v>1806</v>
      </c>
      <c r="F66" s="96" t="s">
        <v>260</v>
      </c>
      <c r="G66" s="54" t="s">
        <v>217</v>
      </c>
      <c r="H66" s="96" t="s">
        <v>218</v>
      </c>
      <c r="I66" s="54" t="s">
        <v>1304</v>
      </c>
      <c r="J66" s="96" t="s">
        <v>287</v>
      </c>
      <c r="K66" s="54" t="s">
        <v>1650</v>
      </c>
      <c r="L66" s="96" t="s">
        <v>287</v>
      </c>
      <c r="M66" s="98">
        <v>729.771289825439</v>
      </c>
      <c r="N66" s="99">
        <v>2.6821643821431902</v>
      </c>
      <c r="O66" s="99">
        <v>24.407882299381601</v>
      </c>
      <c r="P66" s="99">
        <v>20.625249584871401</v>
      </c>
      <c r="Q66" s="99">
        <v>0.76265446233854695</v>
      </c>
      <c r="R66" s="99">
        <v>0.19285048364462001</v>
      </c>
      <c r="S66" s="99">
        <v>1.07200591476978</v>
      </c>
      <c r="T66" s="99">
        <v>0.98286070151632099</v>
      </c>
      <c r="U66" s="99">
        <v>21.754081898346101</v>
      </c>
      <c r="V66" s="99">
        <v>2.0836795186315502</v>
      </c>
      <c r="W66" s="99">
        <v>38.284044283936304</v>
      </c>
      <c r="X66" s="99">
        <v>4.5004388999771798</v>
      </c>
      <c r="Y66" s="99">
        <v>150.79197478065501</v>
      </c>
      <c r="Z66" s="99" t="s">
        <v>234</v>
      </c>
      <c r="AA66" s="99">
        <v>0.96138939229830001</v>
      </c>
    </row>
    <row r="67" spans="2:27">
      <c r="B67" s="54" t="s">
        <v>1807</v>
      </c>
      <c r="C67" s="96">
        <v>77400</v>
      </c>
      <c r="D67" s="96" t="s">
        <v>413</v>
      </c>
      <c r="E67" s="54" t="s">
        <v>1808</v>
      </c>
      <c r="F67" s="96" t="s">
        <v>1645</v>
      </c>
      <c r="G67" s="54" t="s">
        <v>217</v>
      </c>
      <c r="H67" s="96" t="s">
        <v>218</v>
      </c>
      <c r="I67" s="54" t="s">
        <v>1304</v>
      </c>
      <c r="J67" s="96" t="s">
        <v>287</v>
      </c>
      <c r="K67" s="54" t="s">
        <v>1809</v>
      </c>
      <c r="L67" s="96" t="s">
        <v>413</v>
      </c>
      <c r="M67" s="98">
        <v>3835.029296875</v>
      </c>
      <c r="N67" s="99">
        <v>3.1141346638339802</v>
      </c>
      <c r="O67" s="99">
        <v>33.980282410731398</v>
      </c>
      <c r="P67" s="99">
        <v>21.752201705088002</v>
      </c>
      <c r="Q67" s="99">
        <v>4.0331399387626803</v>
      </c>
      <c r="R67" s="99">
        <v>0.48498825201546802</v>
      </c>
      <c r="S67" s="99">
        <v>3.2568829870645901</v>
      </c>
      <c r="T67" s="99">
        <v>3.9250153827928198</v>
      </c>
      <c r="U67" s="99">
        <v>28.5729615919089</v>
      </c>
      <c r="V67" s="99">
        <v>5.71035587524681</v>
      </c>
      <c r="W67" s="99">
        <v>56.241426758257397</v>
      </c>
      <c r="X67" s="99">
        <v>6.7520944852472597</v>
      </c>
      <c r="Y67" s="99">
        <v>146.91797478959199</v>
      </c>
      <c r="Z67" s="99" t="s">
        <v>268</v>
      </c>
      <c r="AA67" s="99">
        <v>0.93669031595428798</v>
      </c>
    </row>
    <row r="68" spans="2:27">
      <c r="B68" s="54" t="s">
        <v>1810</v>
      </c>
      <c r="C68" s="96">
        <v>77403</v>
      </c>
      <c r="D68" s="96" t="s">
        <v>1811</v>
      </c>
      <c r="E68" s="54" t="s">
        <v>1696</v>
      </c>
      <c r="F68" s="96" t="s">
        <v>1812</v>
      </c>
      <c r="G68" s="54" t="s">
        <v>217</v>
      </c>
      <c r="H68" s="96" t="s">
        <v>218</v>
      </c>
      <c r="I68" s="54" t="s">
        <v>1304</v>
      </c>
      <c r="J68" s="96" t="s">
        <v>287</v>
      </c>
      <c r="K68" s="54" t="s">
        <v>266</v>
      </c>
      <c r="L68" s="96" t="s">
        <v>266</v>
      </c>
      <c r="M68" s="98">
        <v>307.00839233398398</v>
      </c>
      <c r="N68" s="99">
        <v>3.1746031124019001</v>
      </c>
      <c r="O68" s="99">
        <v>21.656804007797401</v>
      </c>
      <c r="P68" s="99">
        <v>13.1016048029975</v>
      </c>
      <c r="Q68" s="99">
        <v>0.98039217818080604</v>
      </c>
      <c r="R68" s="99">
        <v>0</v>
      </c>
      <c r="S68" s="99">
        <v>1.0695187610132399</v>
      </c>
      <c r="T68" s="99">
        <v>2.4064171928651299</v>
      </c>
      <c r="U68" s="99">
        <v>23.2620341586737</v>
      </c>
      <c r="V68" s="99">
        <v>4.5454547148915996</v>
      </c>
      <c r="W68" s="99">
        <v>46.434938550510303</v>
      </c>
      <c r="X68" s="99">
        <v>3.7433157023756598</v>
      </c>
      <c r="Y68" s="99">
        <v>151.08283314159999</v>
      </c>
      <c r="Z68" s="99" t="s">
        <v>234</v>
      </c>
      <c r="AA68" s="99">
        <v>0.96324378901457397</v>
      </c>
    </row>
    <row r="69" spans="2:27">
      <c r="B69" s="54" t="s">
        <v>1813</v>
      </c>
      <c r="C69" s="96">
        <v>77404</v>
      </c>
      <c r="D69" s="96" t="s">
        <v>1814</v>
      </c>
      <c r="E69" s="54" t="s">
        <v>1649</v>
      </c>
      <c r="F69" s="96" t="s">
        <v>263</v>
      </c>
      <c r="G69" s="54" t="s">
        <v>217</v>
      </c>
      <c r="H69" s="96" t="s">
        <v>218</v>
      </c>
      <c r="I69" s="54" t="s">
        <v>1304</v>
      </c>
      <c r="J69" s="96" t="s">
        <v>287</v>
      </c>
      <c r="K69" s="54" t="s">
        <v>1650</v>
      </c>
      <c r="L69" s="96" t="s">
        <v>287</v>
      </c>
      <c r="M69" s="98">
        <v>283.67310214042698</v>
      </c>
      <c r="N69" s="99">
        <v>2.7559606640327299E-2</v>
      </c>
      <c r="O69" s="99">
        <v>17.546528692892998</v>
      </c>
      <c r="P69" s="99">
        <v>19.675364019951399</v>
      </c>
      <c r="Q69" s="99">
        <v>4.38665221373696E-2</v>
      </c>
      <c r="R69" s="99">
        <v>4.7467820050478898E-3</v>
      </c>
      <c r="S69" s="99">
        <v>1.19659047455109</v>
      </c>
      <c r="T69" s="99">
        <v>1.665634722621</v>
      </c>
      <c r="U69" s="99">
        <v>21.818797402201501</v>
      </c>
      <c r="V69" s="99">
        <v>1.8325352045846901</v>
      </c>
      <c r="W69" s="99">
        <v>33.204743948128602</v>
      </c>
      <c r="X69" s="99">
        <v>0.47157676106367902</v>
      </c>
      <c r="Y69" s="99">
        <v>152.66001537083801</v>
      </c>
      <c r="Z69" s="99" t="s">
        <v>267</v>
      </c>
      <c r="AA69" s="99">
        <v>0.97329927284994799</v>
      </c>
    </row>
    <row r="70" spans="2:27">
      <c r="B70" s="54" t="s">
        <v>1815</v>
      </c>
      <c r="C70" s="96">
        <v>77405</v>
      </c>
      <c r="D70" s="96" t="s">
        <v>525</v>
      </c>
      <c r="E70" s="54" t="s">
        <v>1649</v>
      </c>
      <c r="F70" s="96" t="s">
        <v>260</v>
      </c>
      <c r="G70" s="54" t="s">
        <v>217</v>
      </c>
      <c r="H70" s="96" t="s">
        <v>218</v>
      </c>
      <c r="I70" s="54" t="s">
        <v>1304</v>
      </c>
      <c r="J70" s="96" t="s">
        <v>287</v>
      </c>
      <c r="K70" s="54" t="s">
        <v>1650</v>
      </c>
      <c r="L70" s="96" t="s">
        <v>287</v>
      </c>
      <c r="M70" s="98">
        <v>231.75640499591799</v>
      </c>
      <c r="N70" s="99">
        <v>2.5602444968208302</v>
      </c>
      <c r="O70" s="99">
        <v>11.6746094457407</v>
      </c>
      <c r="P70" s="99">
        <v>16.106162368937699</v>
      </c>
      <c r="Q70" s="99">
        <v>6.8648380571766004E-2</v>
      </c>
      <c r="R70" s="99">
        <v>1.74454405002114E-2</v>
      </c>
      <c r="S70" s="99">
        <v>0.21927873952643301</v>
      </c>
      <c r="T70" s="99">
        <v>0.16454996206848899</v>
      </c>
      <c r="U70" s="99">
        <v>15.378095270439299</v>
      </c>
      <c r="V70" s="99">
        <v>0.27597579823134499</v>
      </c>
      <c r="W70" s="99">
        <v>21.534794355421699</v>
      </c>
      <c r="X70" s="99">
        <v>1.98286500113359</v>
      </c>
      <c r="Y70" s="99">
        <v>153.29949186076701</v>
      </c>
      <c r="Z70" s="99" t="s">
        <v>267</v>
      </c>
      <c r="AA70" s="99">
        <v>0.97737631948944104</v>
      </c>
    </row>
    <row r="71" spans="2:27">
      <c r="B71" s="54" t="s">
        <v>1816</v>
      </c>
      <c r="C71" s="96">
        <v>77406</v>
      </c>
      <c r="D71" s="96" t="s">
        <v>1817</v>
      </c>
      <c r="E71" s="54" t="s">
        <v>1708</v>
      </c>
      <c r="F71" s="96" t="s">
        <v>260</v>
      </c>
      <c r="G71" s="54" t="s">
        <v>217</v>
      </c>
      <c r="H71" s="96" t="s">
        <v>218</v>
      </c>
      <c r="I71" s="54" t="s">
        <v>1304</v>
      </c>
      <c r="J71" s="96" t="s">
        <v>287</v>
      </c>
      <c r="K71" s="54" t="s">
        <v>266</v>
      </c>
      <c r="L71" s="96" t="s">
        <v>266</v>
      </c>
      <c r="M71" s="98">
        <v>403.40341186523398</v>
      </c>
      <c r="N71" s="99">
        <v>1.29629628285915</v>
      </c>
      <c r="O71" s="99">
        <v>8.3296799307698901</v>
      </c>
      <c r="P71" s="99">
        <v>19.270997642936099</v>
      </c>
      <c r="Q71" s="99">
        <v>0</v>
      </c>
      <c r="R71" s="99">
        <v>3.1675640940316198E-2</v>
      </c>
      <c r="S71" s="99">
        <v>0.47513459932930002</v>
      </c>
      <c r="T71" s="99">
        <v>0.19005384564189701</v>
      </c>
      <c r="U71" s="99">
        <v>16.883117226981799</v>
      </c>
      <c r="V71" s="99">
        <v>0.53848591076081997</v>
      </c>
      <c r="W71" s="99">
        <v>26.704725036156301</v>
      </c>
      <c r="X71" s="99">
        <v>1.5204307651351801</v>
      </c>
      <c r="Y71" s="99">
        <v>153.498676576371</v>
      </c>
      <c r="Z71" s="99" t="s">
        <v>267</v>
      </c>
      <c r="AA71" s="99">
        <v>0.97864624166512804</v>
      </c>
    </row>
    <row r="72" spans="2:27">
      <c r="B72" s="54" t="s">
        <v>1818</v>
      </c>
      <c r="C72" s="96">
        <v>77407</v>
      </c>
      <c r="D72" s="96" t="s">
        <v>679</v>
      </c>
      <c r="E72" s="54" t="s">
        <v>1819</v>
      </c>
      <c r="F72" s="96" t="s">
        <v>260</v>
      </c>
      <c r="G72" s="54" t="s">
        <v>217</v>
      </c>
      <c r="H72" s="96" t="s">
        <v>218</v>
      </c>
      <c r="I72" s="54" t="s">
        <v>1304</v>
      </c>
      <c r="J72" s="96" t="s">
        <v>287</v>
      </c>
      <c r="K72" s="54" t="s">
        <v>1650</v>
      </c>
      <c r="L72" s="96" t="s">
        <v>287</v>
      </c>
      <c r="M72" s="98">
        <v>560.40707254409801</v>
      </c>
      <c r="N72" s="99">
        <v>2.1263650217278798</v>
      </c>
      <c r="O72" s="99">
        <v>17.672965178557799</v>
      </c>
      <c r="P72" s="99">
        <v>14.625063759511001</v>
      </c>
      <c r="Q72" s="99">
        <v>2.1166753347472901E-2</v>
      </c>
      <c r="R72" s="99">
        <v>3.83155495693329E-3</v>
      </c>
      <c r="S72" s="99">
        <v>5.4843360885516397E-2</v>
      </c>
      <c r="T72" s="99">
        <v>0.577798108751434</v>
      </c>
      <c r="U72" s="99">
        <v>12.9993086117051</v>
      </c>
      <c r="V72" s="99">
        <v>0.587148929781516</v>
      </c>
      <c r="W72" s="99">
        <v>20.6638830379569</v>
      </c>
      <c r="X72" s="99">
        <v>2.9667818356081201</v>
      </c>
      <c r="Y72" s="99">
        <v>153.093503362928</v>
      </c>
      <c r="Z72" s="99" t="s">
        <v>267</v>
      </c>
      <c r="AA72" s="99">
        <v>0.97606301911621696</v>
      </c>
    </row>
    <row r="73" spans="2:27">
      <c r="B73" s="54" t="s">
        <v>1820</v>
      </c>
      <c r="C73" s="96">
        <v>77409</v>
      </c>
      <c r="D73" s="96" t="s">
        <v>409</v>
      </c>
      <c r="E73" s="54" t="s">
        <v>1708</v>
      </c>
      <c r="F73" s="96" t="s">
        <v>260</v>
      </c>
      <c r="G73" s="54" t="s">
        <v>217</v>
      </c>
      <c r="H73" s="96" t="s">
        <v>218</v>
      </c>
      <c r="I73" s="54" t="s">
        <v>1304</v>
      </c>
      <c r="J73" s="96" t="s">
        <v>287</v>
      </c>
      <c r="K73" s="54" t="s">
        <v>1650</v>
      </c>
      <c r="L73" s="96" t="s">
        <v>287</v>
      </c>
      <c r="M73" s="98">
        <v>1493.9706767499399</v>
      </c>
      <c r="N73" s="99">
        <v>2.04393177311269</v>
      </c>
      <c r="O73" s="99">
        <v>10.6290304193515</v>
      </c>
      <c r="P73" s="99">
        <v>17.509318937814299</v>
      </c>
      <c r="Q73" s="99">
        <v>6.5181694139004598E-3</v>
      </c>
      <c r="R73" s="99">
        <v>6.1689931708034697E-4</v>
      </c>
      <c r="S73" s="99">
        <v>3.1152665451762301E-2</v>
      </c>
      <c r="T73" s="99">
        <v>0.45623634503581301</v>
      </c>
      <c r="U73" s="99">
        <v>12.0917334668409</v>
      </c>
      <c r="V73" s="99">
        <v>0.13526663158435401</v>
      </c>
      <c r="W73" s="99">
        <v>18.1942327532281</v>
      </c>
      <c r="X73" s="99">
        <v>1.9317494878154</v>
      </c>
      <c r="Y73" s="99">
        <v>153.56332661854901</v>
      </c>
      <c r="Z73" s="99" t="s">
        <v>267</v>
      </c>
      <c r="AA73" s="99">
        <v>0.97905842450742697</v>
      </c>
    </row>
    <row r="74" spans="2:27">
      <c r="B74" s="54" t="s">
        <v>1821</v>
      </c>
      <c r="C74" s="96">
        <v>77412</v>
      </c>
      <c r="D74" s="96" t="s">
        <v>1822</v>
      </c>
      <c r="E74" s="54" t="s">
        <v>1708</v>
      </c>
      <c r="F74" s="96" t="s">
        <v>260</v>
      </c>
      <c r="G74" s="54" t="s">
        <v>217</v>
      </c>
      <c r="H74" s="96" t="s">
        <v>218</v>
      </c>
      <c r="I74" s="54" t="s">
        <v>1304</v>
      </c>
      <c r="J74" s="96" t="s">
        <v>287</v>
      </c>
      <c r="K74" s="54" t="s">
        <v>1650</v>
      </c>
      <c r="L74" s="96" t="s">
        <v>287</v>
      </c>
      <c r="M74" s="98">
        <v>322.12986755371099</v>
      </c>
      <c r="N74" s="99">
        <v>0.65567037747478096</v>
      </c>
      <c r="O74" s="99">
        <v>9.3014869326185305</v>
      </c>
      <c r="P74" s="99">
        <v>10.5389196425575</v>
      </c>
      <c r="Q74" s="99">
        <v>0.19954537888783</v>
      </c>
      <c r="R74" s="99">
        <v>0</v>
      </c>
      <c r="S74" s="99">
        <v>1.3968177077246999</v>
      </c>
      <c r="T74" s="99">
        <v>2.4934442736942102</v>
      </c>
      <c r="U74" s="99">
        <v>14.2653213690445</v>
      </c>
      <c r="V74" s="99">
        <v>1.9085578580824301</v>
      </c>
      <c r="W74" s="99">
        <v>30.3351521649532</v>
      </c>
      <c r="X74" s="99">
        <v>1.79109374119983</v>
      </c>
      <c r="Y74" s="99">
        <v>153.76403910146001</v>
      </c>
      <c r="Z74" s="99" t="s">
        <v>267</v>
      </c>
      <c r="AA74" s="99">
        <v>0.98033808711714499</v>
      </c>
    </row>
    <row r="75" spans="2:27">
      <c r="B75" s="54" t="s">
        <v>1823</v>
      </c>
      <c r="C75" s="96">
        <v>77413</v>
      </c>
      <c r="D75" s="96" t="s">
        <v>1824</v>
      </c>
      <c r="E75" s="54" t="s">
        <v>1764</v>
      </c>
      <c r="F75" s="96" t="s">
        <v>1645</v>
      </c>
      <c r="G75" s="54" t="s">
        <v>217</v>
      </c>
      <c r="H75" s="96" t="s">
        <v>218</v>
      </c>
      <c r="I75" s="54" t="s">
        <v>1304</v>
      </c>
      <c r="J75" s="96" t="s">
        <v>287</v>
      </c>
      <c r="K75" s="54" t="s">
        <v>1766</v>
      </c>
      <c r="L75" s="96" t="s">
        <v>355</v>
      </c>
      <c r="M75" s="98">
        <v>2238.25732421875</v>
      </c>
      <c r="N75" s="99">
        <v>1.3069236190697799</v>
      </c>
      <c r="O75" s="99">
        <v>31.4283458876799</v>
      </c>
      <c r="P75" s="99">
        <v>17.6856582072976</v>
      </c>
      <c r="Q75" s="99">
        <v>1.6061286882536501</v>
      </c>
      <c r="R75" s="99">
        <v>7.2214536649577707E-2</v>
      </c>
      <c r="S75" s="99">
        <v>1.32597497188418</v>
      </c>
      <c r="T75" s="99">
        <v>1.6334854996946699</v>
      </c>
      <c r="U75" s="99">
        <v>22.254006820687302</v>
      </c>
      <c r="V75" s="99">
        <v>2.43530636607754</v>
      </c>
      <c r="W75" s="99">
        <v>52.326940448417297</v>
      </c>
      <c r="X75" s="99">
        <v>3.5421968260615699</v>
      </c>
      <c r="Y75" s="99">
        <v>150.282235171368</v>
      </c>
      <c r="Z75" s="99" t="s">
        <v>234</v>
      </c>
      <c r="AA75" s="99">
        <v>0.95813949618203798</v>
      </c>
    </row>
    <row r="76" spans="2:27">
      <c r="B76" s="54" t="s">
        <v>1825</v>
      </c>
      <c r="C76" s="96">
        <v>77414</v>
      </c>
      <c r="D76" s="96" t="s">
        <v>1826</v>
      </c>
      <c r="E76" s="54" t="s">
        <v>1708</v>
      </c>
      <c r="F76" s="96" t="s">
        <v>260</v>
      </c>
      <c r="G76" s="54" t="s">
        <v>217</v>
      </c>
      <c r="H76" s="96" t="s">
        <v>218</v>
      </c>
      <c r="I76" s="54" t="s">
        <v>1304</v>
      </c>
      <c r="J76" s="96" t="s">
        <v>287</v>
      </c>
      <c r="K76" s="54" t="s">
        <v>1650</v>
      </c>
      <c r="L76" s="96" t="s">
        <v>287</v>
      </c>
      <c r="M76" s="98">
        <v>1657.29223442078</v>
      </c>
      <c r="N76" s="99">
        <v>10.4583138625114</v>
      </c>
      <c r="O76" s="99">
        <v>13.305826985273301</v>
      </c>
      <c r="P76" s="99">
        <v>17.0846499225709</v>
      </c>
      <c r="Q76" s="99">
        <v>0.108890724821548</v>
      </c>
      <c r="R76" s="99">
        <v>2.17781453250569E-2</v>
      </c>
      <c r="S76" s="99">
        <v>0.37932319225183803</v>
      </c>
      <c r="T76" s="99">
        <v>0.377370154875111</v>
      </c>
      <c r="U76" s="99">
        <v>16.378002622299501</v>
      </c>
      <c r="V76" s="99">
        <v>0.245967545840796</v>
      </c>
      <c r="W76" s="99">
        <v>20.494036841916799</v>
      </c>
      <c r="X76" s="99">
        <v>1.9421812628427</v>
      </c>
      <c r="Y76" s="99">
        <v>151.23965672190499</v>
      </c>
      <c r="Z76" s="99" t="s">
        <v>234</v>
      </c>
      <c r="AA76" s="99">
        <v>0.96424363351416897</v>
      </c>
    </row>
    <row r="77" spans="2:27">
      <c r="B77" s="54" t="s">
        <v>1827</v>
      </c>
      <c r="C77" s="96">
        <v>77415</v>
      </c>
      <c r="D77" s="96" t="s">
        <v>1828</v>
      </c>
      <c r="E77" s="54" t="s">
        <v>1708</v>
      </c>
      <c r="F77" s="96" t="s">
        <v>263</v>
      </c>
      <c r="G77" s="54" t="s">
        <v>217</v>
      </c>
      <c r="H77" s="96" t="s">
        <v>218</v>
      </c>
      <c r="I77" s="54" t="s">
        <v>1304</v>
      </c>
      <c r="J77" s="96" t="s">
        <v>287</v>
      </c>
      <c r="K77" s="54" t="s">
        <v>266</v>
      </c>
      <c r="L77" s="96" t="s">
        <v>266</v>
      </c>
      <c r="M77" s="98">
        <v>390.51940155029303</v>
      </c>
      <c r="N77" s="99">
        <v>1.75680157735211</v>
      </c>
      <c r="O77" s="99">
        <v>9.1450128378523008</v>
      </c>
      <c r="P77" s="99">
        <v>14.591843791676901</v>
      </c>
      <c r="Q77" s="99">
        <v>0</v>
      </c>
      <c r="R77" s="99">
        <v>0</v>
      </c>
      <c r="S77" s="99">
        <v>0.389184615806003</v>
      </c>
      <c r="T77" s="99">
        <v>0.19047213357154799</v>
      </c>
      <c r="U77" s="99">
        <v>14.9063452753898</v>
      </c>
      <c r="V77" s="99">
        <v>0.79248462735062797</v>
      </c>
      <c r="W77" s="99">
        <v>22.069750095919499</v>
      </c>
      <c r="X77" s="99">
        <v>1.1503387749313201</v>
      </c>
      <c r="Y77" s="99">
        <v>153.83845064161099</v>
      </c>
      <c r="Z77" s="99" t="s">
        <v>267</v>
      </c>
      <c r="AA77" s="99">
        <v>0.98081250537097198</v>
      </c>
    </row>
    <row r="78" spans="2:27">
      <c r="B78" s="54" t="s">
        <v>1829</v>
      </c>
      <c r="C78" s="96">
        <v>77416</v>
      </c>
      <c r="D78" s="96" t="s">
        <v>1828</v>
      </c>
      <c r="E78" s="54" t="s">
        <v>1696</v>
      </c>
      <c r="F78" s="96" t="s">
        <v>1645</v>
      </c>
      <c r="G78" s="54" t="s">
        <v>217</v>
      </c>
      <c r="H78" s="96" t="s">
        <v>218</v>
      </c>
      <c r="I78" s="54" t="s">
        <v>1304</v>
      </c>
      <c r="J78" s="96" t="s">
        <v>287</v>
      </c>
      <c r="K78" s="54" t="s">
        <v>1830</v>
      </c>
      <c r="L78" s="96" t="s">
        <v>414</v>
      </c>
      <c r="M78" s="98">
        <v>4880.0673182010696</v>
      </c>
      <c r="N78" s="99">
        <v>6.4889970731645299</v>
      </c>
      <c r="O78" s="99">
        <v>34.386900463473403</v>
      </c>
      <c r="P78" s="99">
        <v>20.826695601472</v>
      </c>
      <c r="Q78" s="99">
        <v>1.2552301927043701</v>
      </c>
      <c r="R78" s="99">
        <v>0.92271698667636304</v>
      </c>
      <c r="S78" s="99">
        <v>2.5101031320660998</v>
      </c>
      <c r="T78" s="99">
        <v>1.5218407321257501</v>
      </c>
      <c r="U78" s="99">
        <v>32.409604015866002</v>
      </c>
      <c r="V78" s="99">
        <v>4.5639821006719297</v>
      </c>
      <c r="W78" s="99">
        <v>56.103615373996497</v>
      </c>
      <c r="X78" s="99">
        <v>6.41083227784579</v>
      </c>
      <c r="Y78" s="99">
        <v>147.54909129093301</v>
      </c>
      <c r="Z78" s="99" t="s">
        <v>262</v>
      </c>
      <c r="AA78" s="99">
        <v>0.94071406264622304</v>
      </c>
    </row>
    <row r="79" spans="2:27">
      <c r="B79" s="54" t="s">
        <v>1831</v>
      </c>
      <c r="C79" s="96">
        <v>77417</v>
      </c>
      <c r="D79" s="96" t="s">
        <v>1832</v>
      </c>
      <c r="E79" s="54" t="s">
        <v>1649</v>
      </c>
      <c r="F79" s="96" t="s">
        <v>260</v>
      </c>
      <c r="G79" s="54" t="s">
        <v>217</v>
      </c>
      <c r="H79" s="96" t="s">
        <v>218</v>
      </c>
      <c r="I79" s="54" t="s">
        <v>1304</v>
      </c>
      <c r="J79" s="96" t="s">
        <v>287</v>
      </c>
      <c r="K79" s="54" t="s">
        <v>1650</v>
      </c>
      <c r="L79" s="96" t="s">
        <v>287</v>
      </c>
      <c r="M79" s="98">
        <v>105.263723373413</v>
      </c>
      <c r="N79" s="99">
        <v>0.70038148653905397</v>
      </c>
      <c r="O79" s="99">
        <v>31.248396370721199</v>
      </c>
      <c r="P79" s="99">
        <v>13.1313609314979</v>
      </c>
      <c r="Q79" s="99">
        <v>0.73909895124878</v>
      </c>
      <c r="R79" s="99">
        <v>0.31012388882400899</v>
      </c>
      <c r="S79" s="99">
        <v>2.6161751639059099</v>
      </c>
      <c r="T79" s="99">
        <v>2.3928254607072801</v>
      </c>
      <c r="U79" s="99">
        <v>25.0665919913069</v>
      </c>
      <c r="V79" s="99">
        <v>3.4742779493643399</v>
      </c>
      <c r="W79" s="99">
        <v>52.427411723864402</v>
      </c>
      <c r="X79" s="99">
        <v>4.5234480655017304</v>
      </c>
      <c r="Y79" s="99">
        <v>150.629559231678</v>
      </c>
      <c r="Z79" s="99" t="s">
        <v>234</v>
      </c>
      <c r="AA79" s="99">
        <v>0.96035389564035201</v>
      </c>
    </row>
    <row r="80" spans="2:27">
      <c r="B80" s="54" t="s">
        <v>1833</v>
      </c>
      <c r="C80" s="96">
        <v>77420</v>
      </c>
      <c r="D80" s="96" t="s">
        <v>1834</v>
      </c>
      <c r="E80" s="54" t="s">
        <v>1681</v>
      </c>
      <c r="F80" s="96" t="s">
        <v>260</v>
      </c>
      <c r="G80" s="54" t="s">
        <v>217</v>
      </c>
      <c r="H80" s="96" t="s">
        <v>218</v>
      </c>
      <c r="I80" s="54" t="s">
        <v>1304</v>
      </c>
      <c r="J80" s="96" t="s">
        <v>287</v>
      </c>
      <c r="K80" s="54" t="s">
        <v>1646</v>
      </c>
      <c r="L80" s="96" t="s">
        <v>342</v>
      </c>
      <c r="M80" s="98">
        <v>798.43141746520996</v>
      </c>
      <c r="N80" s="99">
        <v>3.5084196248244699</v>
      </c>
      <c r="O80" s="99">
        <v>29.820595692393301</v>
      </c>
      <c r="P80" s="99">
        <v>24.3407784215729</v>
      </c>
      <c r="Q80" s="99">
        <v>0.753099363610506</v>
      </c>
      <c r="R80" s="99">
        <v>2.3123057478828299E-2</v>
      </c>
      <c r="S80" s="99">
        <v>0.59411301475998102</v>
      </c>
      <c r="T80" s="99">
        <v>7.7003820169541601</v>
      </c>
      <c r="U80" s="99">
        <v>39.989962448045802</v>
      </c>
      <c r="V80" s="99">
        <v>2.8393366184481499</v>
      </c>
      <c r="W80" s="99">
        <v>54.946511023661898</v>
      </c>
      <c r="X80" s="99">
        <v>5.7184883543262304</v>
      </c>
      <c r="Y80" s="99">
        <v>148.461590872492</v>
      </c>
      <c r="Z80" s="99" t="s">
        <v>262</v>
      </c>
      <c r="AA80" s="99">
        <v>0.94653179544972998</v>
      </c>
    </row>
    <row r="81" spans="2:27">
      <c r="B81" s="54" t="s">
        <v>1835</v>
      </c>
      <c r="C81" s="96">
        <v>77421</v>
      </c>
      <c r="D81" s="96" t="s">
        <v>1836</v>
      </c>
      <c r="E81" s="54" t="s">
        <v>1745</v>
      </c>
      <c r="F81" s="96" t="s">
        <v>260</v>
      </c>
      <c r="G81" s="54" t="s">
        <v>217</v>
      </c>
      <c r="H81" s="96" t="s">
        <v>218</v>
      </c>
      <c r="I81" s="54" t="s">
        <v>1304</v>
      </c>
      <c r="J81" s="96" t="s">
        <v>287</v>
      </c>
      <c r="K81" s="54" t="s">
        <v>1650</v>
      </c>
      <c r="L81" s="96" t="s">
        <v>287</v>
      </c>
      <c r="M81" s="98">
        <v>196.04006707668299</v>
      </c>
      <c r="N81" s="99">
        <v>2.2174574253706001</v>
      </c>
      <c r="O81" s="99">
        <v>17.552761324912002</v>
      </c>
      <c r="P81" s="99">
        <v>14.321144407874799</v>
      </c>
      <c r="Q81" s="99">
        <v>0</v>
      </c>
      <c r="R81" s="99">
        <v>0</v>
      </c>
      <c r="S81" s="99">
        <v>3.9508521957793002E-2</v>
      </c>
      <c r="T81" s="99">
        <v>0.59262782556635496</v>
      </c>
      <c r="U81" s="99">
        <v>13.0108294820818</v>
      </c>
      <c r="V81" s="99">
        <v>0.55311929980802299</v>
      </c>
      <c r="W81" s="99">
        <v>20.373605162020699</v>
      </c>
      <c r="X81" s="99">
        <v>2.8904294092618898</v>
      </c>
      <c r="Y81" s="99">
        <v>153.12552415085801</v>
      </c>
      <c r="Z81" s="99" t="s">
        <v>267</v>
      </c>
      <c r="AA81" s="99">
        <v>0.97626717086828796</v>
      </c>
    </row>
    <row r="82" spans="2:27">
      <c r="B82" s="54" t="s">
        <v>1837</v>
      </c>
      <c r="C82" s="96">
        <v>77422</v>
      </c>
      <c r="D82" s="96" t="s">
        <v>1838</v>
      </c>
      <c r="E82" s="54" t="s">
        <v>1839</v>
      </c>
      <c r="F82" s="96" t="s">
        <v>260</v>
      </c>
      <c r="G82" s="54" t="s">
        <v>217</v>
      </c>
      <c r="H82" s="96" t="s">
        <v>218</v>
      </c>
      <c r="I82" s="54" t="s">
        <v>1304</v>
      </c>
      <c r="J82" s="96" t="s">
        <v>287</v>
      </c>
      <c r="K82" s="54" t="s">
        <v>1650</v>
      </c>
      <c r="L82" s="96" t="s">
        <v>287</v>
      </c>
      <c r="M82" s="98">
        <v>630.64289599657104</v>
      </c>
      <c r="N82" s="99">
        <v>2.20788245560643</v>
      </c>
      <c r="O82" s="99">
        <v>17.563062087601399</v>
      </c>
      <c r="P82" s="99">
        <v>14.331691538459699</v>
      </c>
      <c r="Q82" s="99">
        <v>1.9511185899678701E-3</v>
      </c>
      <c r="R82" s="99">
        <v>3.9022373276220999E-4</v>
      </c>
      <c r="S82" s="99">
        <v>4.0601070836407599E-2</v>
      </c>
      <c r="T82" s="99">
        <v>0.59340710134687502</v>
      </c>
      <c r="U82" s="99">
        <v>13.0045370442331</v>
      </c>
      <c r="V82" s="99">
        <v>0.55358650404263199</v>
      </c>
      <c r="W82" s="99">
        <v>20.390087746364198</v>
      </c>
      <c r="X82" s="99">
        <v>2.89220155174403</v>
      </c>
      <c r="Y82" s="99">
        <v>153.12471225667201</v>
      </c>
      <c r="Z82" s="99" t="s">
        <v>267</v>
      </c>
      <c r="AA82" s="99">
        <v>0.97626199455529195</v>
      </c>
    </row>
    <row r="83" spans="2:27">
      <c r="B83" s="54" t="s">
        <v>1840</v>
      </c>
      <c r="C83" s="96">
        <v>77423</v>
      </c>
      <c r="D83" s="96" t="s">
        <v>1841</v>
      </c>
      <c r="E83" s="54" t="s">
        <v>1708</v>
      </c>
      <c r="F83" s="96" t="s">
        <v>263</v>
      </c>
      <c r="G83" s="54" t="s">
        <v>217</v>
      </c>
      <c r="H83" s="96" t="s">
        <v>218</v>
      </c>
      <c r="I83" s="54" t="s">
        <v>1304</v>
      </c>
      <c r="J83" s="96" t="s">
        <v>287</v>
      </c>
      <c r="K83" s="54" t="s">
        <v>1650</v>
      </c>
      <c r="L83" s="96" t="s">
        <v>287</v>
      </c>
      <c r="M83" s="98">
        <v>790.99364376068104</v>
      </c>
      <c r="N83" s="99">
        <v>2.0450833921794298</v>
      </c>
      <c r="O83" s="99">
        <v>9.7499403061391305</v>
      </c>
      <c r="P83" s="99">
        <v>14.4579974513886</v>
      </c>
      <c r="Q83" s="99">
        <v>1.8576351491839001E-2</v>
      </c>
      <c r="R83" s="99">
        <v>1.8576351491839001E-2</v>
      </c>
      <c r="S83" s="99">
        <v>0.44271546183746402</v>
      </c>
      <c r="T83" s="99">
        <v>0.91844849626708902</v>
      </c>
      <c r="U83" s="99">
        <v>16.6098090755813</v>
      </c>
      <c r="V83" s="99">
        <v>0.91758068952739402</v>
      </c>
      <c r="W83" s="99">
        <v>24.0009930630188</v>
      </c>
      <c r="X83" s="99">
        <v>1.1482391286337099</v>
      </c>
      <c r="Y83" s="99">
        <v>153.551532285831</v>
      </c>
      <c r="Z83" s="99" t="s">
        <v>267</v>
      </c>
      <c r="AA83" s="99">
        <v>0.97898322855366204</v>
      </c>
    </row>
    <row r="84" spans="2:27">
      <c r="B84" s="54" t="s">
        <v>1842</v>
      </c>
      <c r="C84" s="96">
        <v>77424</v>
      </c>
      <c r="D84" s="96" t="s">
        <v>1843</v>
      </c>
      <c r="E84" s="54" t="s">
        <v>1723</v>
      </c>
      <c r="F84" s="96" t="s">
        <v>260</v>
      </c>
      <c r="G84" s="54" t="s">
        <v>217</v>
      </c>
      <c r="H84" s="96" t="s">
        <v>218</v>
      </c>
      <c r="I84" s="54" t="s">
        <v>1304</v>
      </c>
      <c r="J84" s="96" t="s">
        <v>287</v>
      </c>
      <c r="K84" s="54" t="s">
        <v>1650</v>
      </c>
      <c r="L84" s="96" t="s">
        <v>287</v>
      </c>
      <c r="M84" s="98">
        <v>151.56709289550801</v>
      </c>
      <c r="N84" s="99">
        <v>2.0858870096841802</v>
      </c>
      <c r="O84" s="99">
        <v>16.234580734724599</v>
      </c>
      <c r="P84" s="99">
        <v>12.5793339444403</v>
      </c>
      <c r="Q84" s="99">
        <v>0</v>
      </c>
      <c r="R84" s="99">
        <v>0</v>
      </c>
      <c r="S84" s="99">
        <v>0</v>
      </c>
      <c r="T84" s="99">
        <v>4.7783795928114201E-2</v>
      </c>
      <c r="U84" s="99">
        <v>20.503045317631599</v>
      </c>
      <c r="V84" s="99">
        <v>0.76546428451307902</v>
      </c>
      <c r="W84" s="99">
        <v>27.249068938693199</v>
      </c>
      <c r="X84" s="99">
        <v>3.2158271384094301</v>
      </c>
      <c r="Y84" s="99">
        <v>153.09258769811001</v>
      </c>
      <c r="Z84" s="99" t="s">
        <v>267</v>
      </c>
      <c r="AA84" s="99">
        <v>0.97605718120313101</v>
      </c>
    </row>
    <row r="85" spans="2:27">
      <c r="B85" s="54" t="s">
        <v>1844</v>
      </c>
      <c r="C85" s="96">
        <v>77426</v>
      </c>
      <c r="D85" s="96" t="s">
        <v>1845</v>
      </c>
      <c r="E85" s="54" t="s">
        <v>1667</v>
      </c>
      <c r="F85" s="96" t="s">
        <v>260</v>
      </c>
      <c r="G85" s="54" t="s">
        <v>217</v>
      </c>
      <c r="H85" s="96" t="s">
        <v>218</v>
      </c>
      <c r="I85" s="54" t="s">
        <v>1304</v>
      </c>
      <c r="J85" s="96" t="s">
        <v>287</v>
      </c>
      <c r="K85" s="54" t="s">
        <v>1650</v>
      </c>
      <c r="L85" s="96" t="s">
        <v>287</v>
      </c>
      <c r="M85" s="98">
        <v>194.048557281494</v>
      </c>
      <c r="N85" s="99">
        <v>0</v>
      </c>
      <c r="O85" s="99">
        <v>23.8313544248815</v>
      </c>
      <c r="P85" s="99">
        <v>17.292294037989802</v>
      </c>
      <c r="Q85" s="99">
        <v>0.67839369158763196</v>
      </c>
      <c r="R85" s="99">
        <v>0.20507347889121699</v>
      </c>
      <c r="S85" s="99">
        <v>2.9075689286438702</v>
      </c>
      <c r="T85" s="99">
        <v>0</v>
      </c>
      <c r="U85" s="99">
        <v>16.647278412927399</v>
      </c>
      <c r="V85" s="99">
        <v>0.328117560054279</v>
      </c>
      <c r="W85" s="99">
        <v>53.309406846423798</v>
      </c>
      <c r="X85" s="99">
        <v>1.09961992739502</v>
      </c>
      <c r="Y85" s="99">
        <v>151.974440274931</v>
      </c>
      <c r="Z85" s="99" t="s">
        <v>234</v>
      </c>
      <c r="AA85" s="99">
        <v>0.968928319914372</v>
      </c>
    </row>
    <row r="86" spans="2:27">
      <c r="B86" s="54" t="s">
        <v>1846</v>
      </c>
      <c r="C86" s="96">
        <v>77428</v>
      </c>
      <c r="D86" s="96" t="s">
        <v>1847</v>
      </c>
      <c r="E86" s="54" t="s">
        <v>1708</v>
      </c>
      <c r="F86" s="96" t="s">
        <v>263</v>
      </c>
      <c r="G86" s="54" t="s">
        <v>217</v>
      </c>
      <c r="H86" s="96" t="s">
        <v>218</v>
      </c>
      <c r="I86" s="54" t="s">
        <v>1304</v>
      </c>
      <c r="J86" s="96" t="s">
        <v>287</v>
      </c>
      <c r="K86" s="54" t="s">
        <v>1650</v>
      </c>
      <c r="L86" s="96" t="s">
        <v>287</v>
      </c>
      <c r="M86" s="98">
        <v>912.972171008587</v>
      </c>
      <c r="N86" s="99">
        <v>1.8425015269565801</v>
      </c>
      <c r="O86" s="99">
        <v>9.3409127632994693</v>
      </c>
      <c r="P86" s="99">
        <v>14.614626502547701</v>
      </c>
      <c r="Q86" s="99">
        <v>1.16178239067999E-3</v>
      </c>
      <c r="R86" s="99">
        <v>1.16178239067999E-3</v>
      </c>
      <c r="S86" s="99">
        <v>0.43190873168896599</v>
      </c>
      <c r="T86" s="99">
        <v>0.182970857425204</v>
      </c>
      <c r="U86" s="99">
        <v>15.4788442675175</v>
      </c>
      <c r="V86" s="99">
        <v>0.77112945063564597</v>
      </c>
      <c r="W86" s="99">
        <v>22.6325127708811</v>
      </c>
      <c r="X86" s="99">
        <v>1.1272776051309801</v>
      </c>
      <c r="Y86" s="99">
        <v>153.77721667633901</v>
      </c>
      <c r="Z86" s="99" t="s">
        <v>267</v>
      </c>
      <c r="AA86" s="99">
        <v>0.98042210207035296</v>
      </c>
    </row>
    <row r="87" spans="2:27">
      <c r="B87" s="54" t="s">
        <v>1848</v>
      </c>
      <c r="C87" s="96">
        <v>77429</v>
      </c>
      <c r="D87" s="96" t="s">
        <v>1849</v>
      </c>
      <c r="E87" s="54" t="s">
        <v>1850</v>
      </c>
      <c r="F87" s="96" t="s">
        <v>1645</v>
      </c>
      <c r="G87" s="54" t="s">
        <v>217</v>
      </c>
      <c r="H87" s="96" t="s">
        <v>218</v>
      </c>
      <c r="I87" s="54" t="s">
        <v>1304</v>
      </c>
      <c r="J87" s="96" t="s">
        <v>287</v>
      </c>
      <c r="K87" s="54" t="s">
        <v>1851</v>
      </c>
      <c r="L87" s="96" t="s">
        <v>360</v>
      </c>
      <c r="M87" s="98">
        <v>2691.7359619140602</v>
      </c>
      <c r="N87" s="99">
        <v>1.83554293585132</v>
      </c>
      <c r="O87" s="99">
        <v>35.914191536780997</v>
      </c>
      <c r="P87" s="99">
        <v>19.277266967612501</v>
      </c>
      <c r="Q87" s="99">
        <v>0.87884635954757895</v>
      </c>
      <c r="R87" s="99">
        <v>0.31123981235718601</v>
      </c>
      <c r="S87" s="99">
        <v>1.19533605321986</v>
      </c>
      <c r="T87" s="99">
        <v>2.34354851944429</v>
      </c>
      <c r="U87" s="99">
        <v>25.144182343549598</v>
      </c>
      <c r="V87" s="99">
        <v>2.9817777613113101</v>
      </c>
      <c r="W87" s="99">
        <v>60.849891967555003</v>
      </c>
      <c r="X87" s="99">
        <v>6.34304372062899</v>
      </c>
      <c r="Y87" s="99">
        <v>149.461929921473</v>
      </c>
      <c r="Z87" s="99" t="s">
        <v>262</v>
      </c>
      <c r="AA87" s="99">
        <v>0.95290955760710505</v>
      </c>
    </row>
    <row r="88" spans="2:27">
      <c r="B88" s="54" t="s">
        <v>1852</v>
      </c>
      <c r="C88" s="96">
        <v>77431</v>
      </c>
      <c r="D88" s="96" t="s">
        <v>1853</v>
      </c>
      <c r="E88" s="54" t="s">
        <v>1772</v>
      </c>
      <c r="F88" s="96" t="s">
        <v>1645</v>
      </c>
      <c r="G88" s="54" t="s">
        <v>217</v>
      </c>
      <c r="H88" s="96" t="s">
        <v>218</v>
      </c>
      <c r="I88" s="54" t="s">
        <v>1304</v>
      </c>
      <c r="J88" s="96" t="s">
        <v>287</v>
      </c>
      <c r="K88" s="54" t="s">
        <v>1675</v>
      </c>
      <c r="L88" s="96" t="s">
        <v>340</v>
      </c>
      <c r="M88" s="98">
        <v>3283.0561809539799</v>
      </c>
      <c r="N88" s="99">
        <v>7.2738040841842899</v>
      </c>
      <c r="O88" s="99">
        <v>53.958495195424803</v>
      </c>
      <c r="P88" s="99">
        <v>14.4297281669332</v>
      </c>
      <c r="Q88" s="99">
        <v>3.3761097512061099E-2</v>
      </c>
      <c r="R88" s="99">
        <v>3.3812864260013599E-2</v>
      </c>
      <c r="S88" s="99">
        <v>3.3864631007966203E-2</v>
      </c>
      <c r="T88" s="99">
        <v>1.92500375606941</v>
      </c>
      <c r="U88" s="99">
        <v>39.278131933635002</v>
      </c>
      <c r="V88" s="99">
        <v>1.9936129970691201</v>
      </c>
      <c r="W88" s="99">
        <v>60.590861593346503</v>
      </c>
      <c r="X88" s="99">
        <v>2.1959207793851001</v>
      </c>
      <c r="Y88" s="99">
        <v>147.934136255276</v>
      </c>
      <c r="Z88" s="99" t="s">
        <v>262</v>
      </c>
      <c r="AA88" s="99">
        <v>0.94316895551976898</v>
      </c>
    </row>
    <row r="89" spans="2:27">
      <c r="B89" s="54" t="s">
        <v>1854</v>
      </c>
      <c r="C89" s="96">
        <v>77432</v>
      </c>
      <c r="D89" s="96" t="s">
        <v>1855</v>
      </c>
      <c r="E89" s="54" t="s">
        <v>1708</v>
      </c>
      <c r="F89" s="96" t="s">
        <v>263</v>
      </c>
      <c r="G89" s="54" t="s">
        <v>217</v>
      </c>
      <c r="H89" s="96" t="s">
        <v>218</v>
      </c>
      <c r="I89" s="54" t="s">
        <v>1304</v>
      </c>
      <c r="J89" s="96" t="s">
        <v>287</v>
      </c>
      <c r="K89" s="54" t="s">
        <v>1650</v>
      </c>
      <c r="L89" s="96" t="s">
        <v>287</v>
      </c>
      <c r="M89" s="98">
        <v>89.627600193023696</v>
      </c>
      <c r="N89" s="99">
        <v>8.2335760218905804E-2</v>
      </c>
      <c r="O89" s="99">
        <v>7.9006772063784299</v>
      </c>
      <c r="P89" s="99">
        <v>15.3714247408054</v>
      </c>
      <c r="Q89" s="99">
        <v>0</v>
      </c>
      <c r="R89" s="99">
        <v>0.43702232540107799</v>
      </c>
      <c r="S89" s="99">
        <v>5.8088826955620301E-2</v>
      </c>
      <c r="T89" s="99">
        <v>0</v>
      </c>
      <c r="U89" s="99">
        <v>37.086096405903398</v>
      </c>
      <c r="V89" s="99">
        <v>2.6193678845889701</v>
      </c>
      <c r="W89" s="99">
        <v>37.145142562087401</v>
      </c>
      <c r="X89" s="99">
        <v>4.6283778521769099</v>
      </c>
      <c r="Y89" s="99">
        <v>152.82919148146399</v>
      </c>
      <c r="Z89" s="99" t="s">
        <v>267</v>
      </c>
      <c r="AA89" s="99">
        <v>0.97437787214823701</v>
      </c>
    </row>
    <row r="90" spans="2:27">
      <c r="B90" s="54" t="s">
        <v>1856</v>
      </c>
      <c r="C90" s="96">
        <v>77433</v>
      </c>
      <c r="D90" s="96" t="s">
        <v>1857</v>
      </c>
      <c r="E90" s="54" t="s">
        <v>1858</v>
      </c>
      <c r="F90" s="96" t="s">
        <v>260</v>
      </c>
      <c r="G90" s="54" t="s">
        <v>217</v>
      </c>
      <c r="H90" s="96" t="s">
        <v>218</v>
      </c>
      <c r="I90" s="54" t="s">
        <v>1304</v>
      </c>
      <c r="J90" s="96" t="s">
        <v>287</v>
      </c>
      <c r="K90" s="54" t="s">
        <v>1650</v>
      </c>
      <c r="L90" s="96" t="s">
        <v>287</v>
      </c>
      <c r="M90" s="98">
        <v>1155.5097809731999</v>
      </c>
      <c r="N90" s="99">
        <v>2.3012946085555401</v>
      </c>
      <c r="O90" s="99">
        <v>22.480485047150001</v>
      </c>
      <c r="P90" s="99">
        <v>19.205019086477101</v>
      </c>
      <c r="Q90" s="99">
        <v>0.30273381326941801</v>
      </c>
      <c r="R90" s="99">
        <v>2.66009239748017E-2</v>
      </c>
      <c r="S90" s="99">
        <v>0.37604899601966002</v>
      </c>
      <c r="T90" s="99">
        <v>1.4132589810324101</v>
      </c>
      <c r="U90" s="99">
        <v>23.826545416526098</v>
      </c>
      <c r="V90" s="99">
        <v>1.7104254226234701</v>
      </c>
      <c r="W90" s="99">
        <v>34.854025009548003</v>
      </c>
      <c r="X90" s="99">
        <v>4.9061956476761202</v>
      </c>
      <c r="Y90" s="99">
        <v>151.418678243789</v>
      </c>
      <c r="Z90" s="99" t="s">
        <v>234</v>
      </c>
      <c r="AA90" s="99">
        <v>0.96538500322155696</v>
      </c>
    </row>
    <row r="91" spans="2:27">
      <c r="B91" s="54" t="s">
        <v>1859</v>
      </c>
      <c r="C91" s="96">
        <v>77437</v>
      </c>
      <c r="D91" s="96" t="s">
        <v>1860</v>
      </c>
      <c r="E91" s="54" t="s">
        <v>1708</v>
      </c>
      <c r="F91" s="96" t="s">
        <v>260</v>
      </c>
      <c r="G91" s="54" t="s">
        <v>217</v>
      </c>
      <c r="H91" s="96" t="s">
        <v>218</v>
      </c>
      <c r="I91" s="54" t="s">
        <v>1304</v>
      </c>
      <c r="J91" s="96" t="s">
        <v>287</v>
      </c>
      <c r="K91" s="54" t="s">
        <v>1650</v>
      </c>
      <c r="L91" s="96" t="s">
        <v>287</v>
      </c>
      <c r="M91" s="98">
        <v>1308.98768234253</v>
      </c>
      <c r="N91" s="99">
        <v>1.1338992483225201</v>
      </c>
      <c r="O91" s="99">
        <v>8.8021326348475899</v>
      </c>
      <c r="P91" s="99">
        <v>12.4702505358518</v>
      </c>
      <c r="Q91" s="99">
        <v>0</v>
      </c>
      <c r="R91" s="99">
        <v>0</v>
      </c>
      <c r="S91" s="99">
        <v>0.206141921764707</v>
      </c>
      <c r="T91" s="99">
        <v>0.56349184100412497</v>
      </c>
      <c r="U91" s="99">
        <v>15.665716894279001</v>
      </c>
      <c r="V91" s="99">
        <v>1.21174613341739</v>
      </c>
      <c r="W91" s="99">
        <v>24.809904764938899</v>
      </c>
      <c r="X91" s="99">
        <v>1.5477606799436301</v>
      </c>
      <c r="Y91" s="99">
        <v>154.034445477714</v>
      </c>
      <c r="Z91" s="99" t="s">
        <v>267</v>
      </c>
      <c r="AA91" s="99">
        <v>0.98206209014926404</v>
      </c>
    </row>
    <row r="92" spans="2:27">
      <c r="B92" s="54" t="s">
        <v>1861</v>
      </c>
      <c r="C92" s="96">
        <v>77440</v>
      </c>
      <c r="D92" s="96" t="s">
        <v>1862</v>
      </c>
      <c r="E92" s="54" t="s">
        <v>1819</v>
      </c>
      <c r="F92" s="96" t="s">
        <v>260</v>
      </c>
      <c r="G92" s="54" t="s">
        <v>217</v>
      </c>
      <c r="H92" s="96" t="s">
        <v>218</v>
      </c>
      <c r="I92" s="54" t="s">
        <v>1304</v>
      </c>
      <c r="J92" s="96" t="s">
        <v>287</v>
      </c>
      <c r="K92" s="54" t="s">
        <v>1650</v>
      </c>
      <c r="L92" s="96" t="s">
        <v>287</v>
      </c>
      <c r="M92" s="98">
        <v>441.83787024021098</v>
      </c>
      <c r="N92" s="99">
        <v>2.2005633615809699</v>
      </c>
      <c r="O92" s="99">
        <v>17.733708952853899</v>
      </c>
      <c r="P92" s="99">
        <v>14.4750635759574</v>
      </c>
      <c r="Q92" s="99">
        <v>2.1628478763557699E-3</v>
      </c>
      <c r="R92" s="99">
        <v>0</v>
      </c>
      <c r="S92" s="99">
        <v>4.4877255925806901E-2</v>
      </c>
      <c r="T92" s="99">
        <v>0.58340064158423699</v>
      </c>
      <c r="U92" s="99">
        <v>13.023551699046401</v>
      </c>
      <c r="V92" s="99">
        <v>0.59397317172909303</v>
      </c>
      <c r="W92" s="99">
        <v>20.544240697938999</v>
      </c>
      <c r="X92" s="99">
        <v>2.9746728253441499</v>
      </c>
      <c r="Y92" s="99">
        <v>153.09497227976101</v>
      </c>
      <c r="Z92" s="99" t="s">
        <v>267</v>
      </c>
      <c r="AA92" s="99">
        <v>0.97607238434313703</v>
      </c>
    </row>
    <row r="93" spans="2:27">
      <c r="B93" s="54" t="s">
        <v>1863</v>
      </c>
      <c r="C93" s="96">
        <v>77443</v>
      </c>
      <c r="D93" s="96" t="s">
        <v>1864</v>
      </c>
      <c r="E93" s="54" t="s">
        <v>1653</v>
      </c>
      <c r="F93" s="96" t="s">
        <v>260</v>
      </c>
      <c r="G93" s="54" t="s">
        <v>217</v>
      </c>
      <c r="H93" s="96" t="s">
        <v>218</v>
      </c>
      <c r="I93" s="54" t="s">
        <v>1304</v>
      </c>
      <c r="J93" s="96" t="s">
        <v>287</v>
      </c>
      <c r="K93" s="54" t="s">
        <v>1650</v>
      </c>
      <c r="L93" s="96" t="s">
        <v>287</v>
      </c>
      <c r="M93" s="98">
        <v>106.44333648681599</v>
      </c>
      <c r="N93" s="99">
        <v>5.1724136500824196</v>
      </c>
      <c r="O93" s="99">
        <v>32.2957206407781</v>
      </c>
      <c r="P93" s="99">
        <v>25.633802706825101</v>
      </c>
      <c r="Q93" s="99">
        <v>5.3072623696211103</v>
      </c>
      <c r="R93" s="99">
        <v>5.3072623696211103</v>
      </c>
      <c r="S93" s="99">
        <v>15.0837985022801</v>
      </c>
      <c r="T93" s="99">
        <v>13.1284914549374</v>
      </c>
      <c r="U93" s="99">
        <v>45.810056967083902</v>
      </c>
      <c r="V93" s="99">
        <v>12.290502848354199</v>
      </c>
      <c r="W93" s="99">
        <v>37.709498047591303</v>
      </c>
      <c r="X93" s="99">
        <v>10.614524739242199</v>
      </c>
      <c r="Y93" s="99">
        <v>139.640232617984</v>
      </c>
      <c r="Z93" s="99" t="s">
        <v>270</v>
      </c>
      <c r="AA93" s="99">
        <v>0.89029033920589695</v>
      </c>
    </row>
    <row r="94" spans="2:27">
      <c r="B94" s="54" t="s">
        <v>1865</v>
      </c>
      <c r="C94" s="96">
        <v>77444</v>
      </c>
      <c r="D94" s="96" t="s">
        <v>1866</v>
      </c>
      <c r="E94" s="54" t="s">
        <v>1867</v>
      </c>
      <c r="F94" s="96" t="s">
        <v>260</v>
      </c>
      <c r="G94" s="54" t="s">
        <v>217</v>
      </c>
      <c r="H94" s="96" t="s">
        <v>218</v>
      </c>
      <c r="I94" s="54" t="s">
        <v>1304</v>
      </c>
      <c r="J94" s="96" t="s">
        <v>287</v>
      </c>
      <c r="K94" s="54" t="s">
        <v>1650</v>
      </c>
      <c r="L94" s="96" t="s">
        <v>287</v>
      </c>
      <c r="M94" s="98">
        <v>1490.16944789886</v>
      </c>
      <c r="N94" s="99">
        <v>2.49203154100277</v>
      </c>
      <c r="O94" s="99">
        <v>20.735256113335399</v>
      </c>
      <c r="P94" s="99">
        <v>20.710315687908501</v>
      </c>
      <c r="Q94" s="99">
        <v>0.76334672557251904</v>
      </c>
      <c r="R94" s="99">
        <v>0.17127376644182099</v>
      </c>
      <c r="S94" s="99">
        <v>0.18046311100840601</v>
      </c>
      <c r="T94" s="99">
        <v>0.98791637384146103</v>
      </c>
      <c r="U94" s="99">
        <v>22.158324815649902</v>
      </c>
      <c r="V94" s="99">
        <v>1.76331250075484</v>
      </c>
      <c r="W94" s="99">
        <v>35.344682907710698</v>
      </c>
      <c r="X94" s="99">
        <v>3.4163444794175901</v>
      </c>
      <c r="Y94" s="99">
        <v>151.28727932754899</v>
      </c>
      <c r="Z94" s="99" t="s">
        <v>234</v>
      </c>
      <c r="AA94" s="99">
        <v>0.96454725622330995</v>
      </c>
    </row>
    <row r="95" spans="2:27">
      <c r="B95" s="54" t="s">
        <v>1868</v>
      </c>
      <c r="C95" s="96">
        <v>77446</v>
      </c>
      <c r="D95" s="96" t="s">
        <v>1869</v>
      </c>
      <c r="E95" s="54" t="s">
        <v>1670</v>
      </c>
      <c r="F95" s="96" t="s">
        <v>1645</v>
      </c>
      <c r="G95" s="54" t="s">
        <v>217</v>
      </c>
      <c r="H95" s="96" t="s">
        <v>218</v>
      </c>
      <c r="I95" s="54" t="s">
        <v>1304</v>
      </c>
      <c r="J95" s="96" t="s">
        <v>287</v>
      </c>
      <c r="K95" s="54" t="s">
        <v>1671</v>
      </c>
      <c r="L95" s="96" t="s">
        <v>289</v>
      </c>
      <c r="M95" s="98">
        <v>778.80961608886696</v>
      </c>
      <c r="N95" s="99">
        <v>12.4348097907352</v>
      </c>
      <c r="O95" s="99">
        <v>36.442702200388503</v>
      </c>
      <c r="P95" s="99">
        <v>30.436524015534701</v>
      </c>
      <c r="Q95" s="99">
        <v>0.54335765717213202</v>
      </c>
      <c r="R95" s="99">
        <v>1.08830549362893</v>
      </c>
      <c r="S95" s="99">
        <v>0.26360553462862502</v>
      </c>
      <c r="T95" s="99">
        <v>7.7491464485221098</v>
      </c>
      <c r="U95" s="99">
        <v>29.324530826127599</v>
      </c>
      <c r="V95" s="99">
        <v>12.2884214766813</v>
      </c>
      <c r="W95" s="99">
        <v>55.2085894717288</v>
      </c>
      <c r="X95" s="99">
        <v>11.2887264582375</v>
      </c>
      <c r="Y95" s="99">
        <v>144.50989860337799</v>
      </c>
      <c r="Z95" s="99" t="s">
        <v>268</v>
      </c>
      <c r="AA95" s="99">
        <v>0.92133738417764999</v>
      </c>
    </row>
    <row r="96" spans="2:27">
      <c r="B96" s="54" t="s">
        <v>1870</v>
      </c>
      <c r="C96" s="96">
        <v>77447</v>
      </c>
      <c r="D96" s="96" t="s">
        <v>485</v>
      </c>
      <c r="E96" s="54" t="s">
        <v>1708</v>
      </c>
      <c r="F96" s="96" t="s">
        <v>260</v>
      </c>
      <c r="G96" s="54" t="s">
        <v>217</v>
      </c>
      <c r="H96" s="96" t="s">
        <v>218</v>
      </c>
      <c r="I96" s="54" t="s">
        <v>1304</v>
      </c>
      <c r="J96" s="96" t="s">
        <v>287</v>
      </c>
      <c r="K96" s="54" t="s">
        <v>1650</v>
      </c>
      <c r="L96" s="96" t="s">
        <v>287</v>
      </c>
      <c r="M96" s="98">
        <v>206.759956359863</v>
      </c>
      <c r="N96" s="99">
        <v>2.7466158909495699</v>
      </c>
      <c r="O96" s="99">
        <v>10.964475447101201</v>
      </c>
      <c r="P96" s="99">
        <v>20.290990158387899</v>
      </c>
      <c r="Q96" s="99">
        <v>3.63811514751545E-2</v>
      </c>
      <c r="R96" s="99">
        <v>1.20042354639723E-2</v>
      </c>
      <c r="S96" s="99">
        <v>0.252825838519942</v>
      </c>
      <c r="T96" s="99">
        <v>7.2025412783834106E-2</v>
      </c>
      <c r="U96" s="99">
        <v>16.330311259356499</v>
      </c>
      <c r="V96" s="99">
        <v>0.38597775665325501</v>
      </c>
      <c r="W96" s="99">
        <v>24.817467980816701</v>
      </c>
      <c r="X96" s="99">
        <v>2.5407855108094002</v>
      </c>
      <c r="Y96" s="99">
        <v>152.913894587637</v>
      </c>
      <c r="Z96" s="99" t="s">
        <v>267</v>
      </c>
      <c r="AA96" s="99">
        <v>0.97491790531570399</v>
      </c>
    </row>
    <row r="97" spans="2:27">
      <c r="B97" s="54" t="s">
        <v>1871</v>
      </c>
      <c r="C97" s="96">
        <v>77448</v>
      </c>
      <c r="D97" s="96" t="s">
        <v>394</v>
      </c>
      <c r="E97" s="54" t="s">
        <v>1708</v>
      </c>
      <c r="F97" s="96" t="s">
        <v>260</v>
      </c>
      <c r="G97" s="54" t="s">
        <v>217</v>
      </c>
      <c r="H97" s="96" t="s">
        <v>218</v>
      </c>
      <c r="I97" s="54" t="s">
        <v>1304</v>
      </c>
      <c r="J97" s="96" t="s">
        <v>287</v>
      </c>
      <c r="K97" s="54" t="s">
        <v>1650</v>
      </c>
      <c r="L97" s="96" t="s">
        <v>287</v>
      </c>
      <c r="M97" s="98">
        <v>365.75774383544899</v>
      </c>
      <c r="N97" s="99">
        <v>3.2484425868272799</v>
      </c>
      <c r="O97" s="99">
        <v>11.770928279130899</v>
      </c>
      <c r="P97" s="99">
        <v>20.6210939671886</v>
      </c>
      <c r="Q97" s="99">
        <v>4.8189919449748903E-2</v>
      </c>
      <c r="R97" s="99">
        <v>5.6191975193750701E-3</v>
      </c>
      <c r="S97" s="99">
        <v>0.18066780015867301</v>
      </c>
      <c r="T97" s="99">
        <v>3.37151861372176E-2</v>
      </c>
      <c r="U97" s="99">
        <v>16.150880025730299</v>
      </c>
      <c r="V97" s="99">
        <v>0.33647594844183398</v>
      </c>
      <c r="W97" s="99">
        <v>24.205533473078599</v>
      </c>
      <c r="X97" s="99">
        <v>2.8719772210615502</v>
      </c>
      <c r="Y97" s="99">
        <v>152.720480344495</v>
      </c>
      <c r="Z97" s="99" t="s">
        <v>267</v>
      </c>
      <c r="AA97" s="99">
        <v>0.97368477336722603</v>
      </c>
    </row>
    <row r="98" spans="2:27">
      <c r="B98" s="54" t="s">
        <v>1872</v>
      </c>
      <c r="C98" s="96">
        <v>77450</v>
      </c>
      <c r="D98" s="96" t="s">
        <v>1873</v>
      </c>
      <c r="E98" s="54" t="s">
        <v>1723</v>
      </c>
      <c r="F98" s="96" t="s">
        <v>260</v>
      </c>
      <c r="G98" s="54" t="s">
        <v>217</v>
      </c>
      <c r="H98" s="96" t="s">
        <v>218</v>
      </c>
      <c r="I98" s="54" t="s">
        <v>1304</v>
      </c>
      <c r="J98" s="96" t="s">
        <v>287</v>
      </c>
      <c r="K98" s="54" t="s">
        <v>1650</v>
      </c>
      <c r="L98" s="96" t="s">
        <v>287</v>
      </c>
      <c r="M98" s="98">
        <v>410.210167976131</v>
      </c>
      <c r="N98" s="99">
        <v>3.5986370706283899</v>
      </c>
      <c r="O98" s="99">
        <v>18.9094836034126</v>
      </c>
      <c r="P98" s="99">
        <v>10.1006353254504</v>
      </c>
      <c r="Q98" s="99">
        <v>0.28465094422524001</v>
      </c>
      <c r="R98" s="99">
        <v>3.3445267393636298E-2</v>
      </c>
      <c r="S98" s="99">
        <v>0.39389730032104803</v>
      </c>
      <c r="T98" s="99">
        <v>1.3318294655865499</v>
      </c>
      <c r="U98" s="99">
        <v>19.9729266090464</v>
      </c>
      <c r="V98" s="99">
        <v>1.25676075319973</v>
      </c>
      <c r="W98" s="99">
        <v>32.620729856832902</v>
      </c>
      <c r="X98" s="99">
        <v>3.2496836911965001</v>
      </c>
      <c r="Y98" s="99">
        <v>152.339151348884</v>
      </c>
      <c r="Z98" s="99" t="s">
        <v>234</v>
      </c>
      <c r="AA98" s="99">
        <v>0.97125357202584195</v>
      </c>
    </row>
    <row r="99" spans="2:27">
      <c r="B99" s="54" t="s">
        <v>1874</v>
      </c>
      <c r="C99" s="96">
        <v>77452</v>
      </c>
      <c r="D99" s="96" t="s">
        <v>433</v>
      </c>
      <c r="E99" s="54" t="s">
        <v>1659</v>
      </c>
      <c r="F99" s="96" t="s">
        <v>260</v>
      </c>
      <c r="G99" s="54" t="s">
        <v>217</v>
      </c>
      <c r="H99" s="96" t="s">
        <v>218</v>
      </c>
      <c r="I99" s="54" t="s">
        <v>1304</v>
      </c>
      <c r="J99" s="96" t="s">
        <v>287</v>
      </c>
      <c r="K99" s="54" t="s">
        <v>1650</v>
      </c>
      <c r="L99" s="96" t="s">
        <v>287</v>
      </c>
      <c r="M99" s="98">
        <v>567.15668988227799</v>
      </c>
      <c r="N99" s="99">
        <v>3.0919922931880399</v>
      </c>
      <c r="O99" s="99">
        <v>19.9739012017641</v>
      </c>
      <c r="P99" s="99">
        <v>12.9865592769956</v>
      </c>
      <c r="Q99" s="99">
        <v>0.49810697635568102</v>
      </c>
      <c r="R99" s="99">
        <v>9.5550327005720095E-2</v>
      </c>
      <c r="S99" s="99">
        <v>0.33753928358933699</v>
      </c>
      <c r="T99" s="99">
        <v>1.75683838983966</v>
      </c>
      <c r="U99" s="99">
        <v>23.0588489233375</v>
      </c>
      <c r="V99" s="99">
        <v>1.3860279990298501</v>
      </c>
      <c r="W99" s="99">
        <v>32.910970901308502</v>
      </c>
      <c r="X99" s="99">
        <v>4.5616521716416099</v>
      </c>
      <c r="Y99" s="99">
        <v>151.78520897115899</v>
      </c>
      <c r="Z99" s="99" t="s">
        <v>234</v>
      </c>
      <c r="AA99" s="99">
        <v>0.96772185671630095</v>
      </c>
    </row>
    <row r="100" spans="2:27">
      <c r="B100" s="54" t="s">
        <v>1875</v>
      </c>
      <c r="C100" s="96">
        <v>77455</v>
      </c>
      <c r="D100" s="96" t="s">
        <v>1876</v>
      </c>
      <c r="E100" s="54" t="s">
        <v>1693</v>
      </c>
      <c r="F100" s="96" t="s">
        <v>260</v>
      </c>
      <c r="G100" s="54" t="s">
        <v>217</v>
      </c>
      <c r="H100" s="96" t="s">
        <v>218</v>
      </c>
      <c r="I100" s="54" t="s">
        <v>1304</v>
      </c>
      <c r="J100" s="96" t="s">
        <v>287</v>
      </c>
      <c r="K100" s="54" t="s">
        <v>1711</v>
      </c>
      <c r="L100" s="96" t="s">
        <v>320</v>
      </c>
      <c r="M100" s="98">
        <v>318.88174438476602</v>
      </c>
      <c r="N100" s="99">
        <v>6.1093245340704199</v>
      </c>
      <c r="O100" s="99">
        <v>29.9625468221465</v>
      </c>
      <c r="P100" s="99">
        <v>12.3942470449895</v>
      </c>
      <c r="Q100" s="99">
        <v>0.76303524404841205</v>
      </c>
      <c r="R100" s="99">
        <v>0.25434508134947098</v>
      </c>
      <c r="S100" s="99">
        <v>0.93259860663953897</v>
      </c>
      <c r="T100" s="99">
        <v>1.9075879977326899</v>
      </c>
      <c r="U100" s="99">
        <v>18.609581648039399</v>
      </c>
      <c r="V100" s="99">
        <v>2.6282325322530502</v>
      </c>
      <c r="W100" s="99">
        <v>46.248410274872001</v>
      </c>
      <c r="X100" s="99">
        <v>4.4934297455321301</v>
      </c>
      <c r="Y100" s="99">
        <v>150.091143897801</v>
      </c>
      <c r="Z100" s="99" t="s">
        <v>234</v>
      </c>
      <c r="AA100" s="99">
        <v>0.95692117455958303</v>
      </c>
    </row>
    <row r="101" spans="2:27">
      <c r="B101" s="54" t="s">
        <v>1877</v>
      </c>
      <c r="C101" s="96">
        <v>77458</v>
      </c>
      <c r="D101" s="96" t="s">
        <v>126</v>
      </c>
      <c r="E101" s="54" t="s">
        <v>1708</v>
      </c>
      <c r="F101" s="96" t="s">
        <v>263</v>
      </c>
      <c r="G101" s="54" t="s">
        <v>217</v>
      </c>
      <c r="H101" s="96" t="s">
        <v>218</v>
      </c>
      <c r="I101" s="54" t="s">
        <v>1304</v>
      </c>
      <c r="J101" s="96" t="s">
        <v>287</v>
      </c>
      <c r="K101" s="54" t="s">
        <v>1650</v>
      </c>
      <c r="L101" s="96" t="s">
        <v>287</v>
      </c>
      <c r="M101" s="98">
        <v>1655.50240063667</v>
      </c>
      <c r="N101" s="99">
        <v>1.3506096543234301</v>
      </c>
      <c r="O101" s="99">
        <v>12.210959738851701</v>
      </c>
      <c r="P101" s="99">
        <v>15.6016683154203</v>
      </c>
      <c r="Q101" s="99">
        <v>3.7146689033477798E-3</v>
      </c>
      <c r="R101" s="99">
        <v>0.162992489984714</v>
      </c>
      <c r="S101" s="99">
        <v>0.90106040343353999</v>
      </c>
      <c r="T101" s="99">
        <v>5.0148031432831197E-2</v>
      </c>
      <c r="U101" s="99">
        <v>26.019601137626701</v>
      </c>
      <c r="V101" s="99">
        <v>0.94218496945638697</v>
      </c>
      <c r="W101" s="99">
        <v>36.037024547700199</v>
      </c>
      <c r="X101" s="99">
        <v>1.20200300369249</v>
      </c>
      <c r="Y101" s="99">
        <v>152.98676057217401</v>
      </c>
      <c r="Z101" s="99" t="s">
        <v>267</v>
      </c>
      <c r="AA101" s="99">
        <v>0.97538246972435405</v>
      </c>
    </row>
    <row r="102" spans="2:27">
      <c r="B102" s="54" t="s">
        <v>1878</v>
      </c>
      <c r="C102" s="96">
        <v>77459</v>
      </c>
      <c r="D102" s="96" t="s">
        <v>1879</v>
      </c>
      <c r="E102" s="54" t="s">
        <v>1880</v>
      </c>
      <c r="F102" s="96" t="s">
        <v>263</v>
      </c>
      <c r="G102" s="54" t="s">
        <v>217</v>
      </c>
      <c r="H102" s="96" t="s">
        <v>218</v>
      </c>
      <c r="I102" s="54" t="s">
        <v>1304</v>
      </c>
      <c r="J102" s="96" t="s">
        <v>287</v>
      </c>
      <c r="K102" s="54" t="s">
        <v>1650</v>
      </c>
      <c r="L102" s="96" t="s">
        <v>287</v>
      </c>
      <c r="M102" s="98">
        <v>2804.1182184219401</v>
      </c>
      <c r="N102" s="99">
        <v>1.14610035035062</v>
      </c>
      <c r="O102" s="99">
        <v>9.2767816107919892</v>
      </c>
      <c r="P102" s="99">
        <v>13.8384694681453</v>
      </c>
      <c r="Q102" s="99">
        <v>3.2919268182816E-2</v>
      </c>
      <c r="R102" s="99">
        <v>0.10089062613345499</v>
      </c>
      <c r="S102" s="99">
        <v>1.0819910724916999</v>
      </c>
      <c r="T102" s="99">
        <v>0.556835836114002</v>
      </c>
      <c r="U102" s="99">
        <v>32.061140649564898</v>
      </c>
      <c r="V102" s="99">
        <v>2.2314104508447801</v>
      </c>
      <c r="W102" s="99">
        <v>34.937718858539498</v>
      </c>
      <c r="X102" s="99">
        <v>2.2729484193251501</v>
      </c>
      <c r="Y102" s="99">
        <v>153.00537666106101</v>
      </c>
      <c r="Z102" s="99" t="s">
        <v>267</v>
      </c>
      <c r="AA102" s="99">
        <v>0.97550115847027596</v>
      </c>
    </row>
    <row r="103" spans="2:27">
      <c r="B103" s="54" t="s">
        <v>1881</v>
      </c>
      <c r="C103" s="96">
        <v>77460</v>
      </c>
      <c r="D103" s="96" t="s">
        <v>1879</v>
      </c>
      <c r="E103" s="54" t="s">
        <v>1880</v>
      </c>
      <c r="F103" s="96" t="s">
        <v>1882</v>
      </c>
      <c r="G103" s="54" t="s">
        <v>217</v>
      </c>
      <c r="H103" s="96" t="s">
        <v>218</v>
      </c>
      <c r="I103" s="54" t="s">
        <v>1304</v>
      </c>
      <c r="J103" s="96" t="s">
        <v>287</v>
      </c>
      <c r="K103" s="54" t="s">
        <v>1650</v>
      </c>
      <c r="L103" s="96" t="s">
        <v>287</v>
      </c>
      <c r="M103" s="98">
        <v>4630.3378623724002</v>
      </c>
      <c r="N103" s="99">
        <v>1.6387800287845899</v>
      </c>
      <c r="O103" s="99">
        <v>10.4135024348423</v>
      </c>
      <c r="P103" s="99">
        <v>12.866054603203199</v>
      </c>
      <c r="Q103" s="99">
        <v>0</v>
      </c>
      <c r="R103" s="99">
        <v>0.129607791513422</v>
      </c>
      <c r="S103" s="99">
        <v>0.40492069643994699</v>
      </c>
      <c r="T103" s="99">
        <v>0</v>
      </c>
      <c r="U103" s="99">
        <v>30.8430111776273</v>
      </c>
      <c r="V103" s="99">
        <v>1.29277593649831</v>
      </c>
      <c r="W103" s="99">
        <v>39.847652934830599</v>
      </c>
      <c r="X103" s="99">
        <v>1.65869211617457</v>
      </c>
      <c r="Y103" s="99">
        <v>153.077957119096</v>
      </c>
      <c r="Z103" s="99" t="s">
        <v>267</v>
      </c>
      <c r="AA103" s="99">
        <v>0.97596390247601605</v>
      </c>
    </row>
    <row r="104" spans="2:27">
      <c r="B104" s="54" t="s">
        <v>1883</v>
      </c>
      <c r="C104" s="96">
        <v>77461</v>
      </c>
      <c r="D104" s="96" t="s">
        <v>1884</v>
      </c>
      <c r="E104" s="54" t="s">
        <v>1723</v>
      </c>
      <c r="F104" s="96" t="s">
        <v>260</v>
      </c>
      <c r="G104" s="54" t="s">
        <v>217</v>
      </c>
      <c r="H104" s="96" t="s">
        <v>218</v>
      </c>
      <c r="I104" s="54" t="s">
        <v>1304</v>
      </c>
      <c r="J104" s="96" t="s">
        <v>287</v>
      </c>
      <c r="K104" s="54" t="s">
        <v>1650</v>
      </c>
      <c r="L104" s="96" t="s">
        <v>287</v>
      </c>
      <c r="M104" s="98">
        <v>823.76131582260098</v>
      </c>
      <c r="N104" s="99">
        <v>3.5136973040482702</v>
      </c>
      <c r="O104" s="99">
        <v>18.022149994214299</v>
      </c>
      <c r="P104" s="99">
        <v>9.2961424009075895</v>
      </c>
      <c r="Q104" s="99">
        <v>0.139016178988771</v>
      </c>
      <c r="R104" s="99">
        <v>0</v>
      </c>
      <c r="S104" s="99">
        <v>0.34754044747192703</v>
      </c>
      <c r="T104" s="99">
        <v>0.92442793793607603</v>
      </c>
      <c r="U104" s="99">
        <v>18.626346793545501</v>
      </c>
      <c r="V104" s="99">
        <v>1.1064466536941799</v>
      </c>
      <c r="W104" s="99">
        <v>31.733917353968401</v>
      </c>
      <c r="X104" s="99">
        <v>2.6410411251346502</v>
      </c>
      <c r="Y104" s="99">
        <v>152.72228347519001</v>
      </c>
      <c r="Z104" s="99" t="s">
        <v>267</v>
      </c>
      <c r="AA104" s="99">
        <v>0.97369626940821496</v>
      </c>
    </row>
    <row r="105" spans="2:27">
      <c r="B105" s="54" t="s">
        <v>1885</v>
      </c>
      <c r="C105" s="96">
        <v>77462</v>
      </c>
      <c r="D105" s="96" t="s">
        <v>218</v>
      </c>
      <c r="E105" s="54" t="s">
        <v>1723</v>
      </c>
      <c r="F105" s="96" t="s">
        <v>260</v>
      </c>
      <c r="G105" s="54" t="s">
        <v>217</v>
      </c>
      <c r="H105" s="96" t="s">
        <v>218</v>
      </c>
      <c r="I105" s="54" t="s">
        <v>1304</v>
      </c>
      <c r="J105" s="96" t="s">
        <v>287</v>
      </c>
      <c r="K105" s="54" t="s">
        <v>1650</v>
      </c>
      <c r="L105" s="96" t="s">
        <v>287</v>
      </c>
      <c r="M105" s="98">
        <v>836.16101264953602</v>
      </c>
      <c r="N105" s="99">
        <v>1.8629357707715299</v>
      </c>
      <c r="O105" s="99">
        <v>15.540433490765301</v>
      </c>
      <c r="P105" s="99">
        <v>15.744601625613701</v>
      </c>
      <c r="Q105" s="99">
        <v>2.75498380889479E-3</v>
      </c>
      <c r="R105" s="99">
        <v>8.9408239518783703E-4</v>
      </c>
      <c r="S105" s="99">
        <v>2.75498380889479E-3</v>
      </c>
      <c r="T105" s="99">
        <v>7.1895575626680502E-2</v>
      </c>
      <c r="U105" s="99">
        <v>15.035045598640201</v>
      </c>
      <c r="V105" s="99">
        <v>0.657687342633823</v>
      </c>
      <c r="W105" s="99">
        <v>26.995626595046598</v>
      </c>
      <c r="X105" s="99">
        <v>2.2146092709231899</v>
      </c>
      <c r="Y105" s="99">
        <v>153.20467522115999</v>
      </c>
      <c r="Z105" s="99" t="s">
        <v>267</v>
      </c>
      <c r="AA105" s="99">
        <v>0.976771806472987</v>
      </c>
    </row>
    <row r="106" spans="2:27">
      <c r="B106" s="54" t="s">
        <v>1886</v>
      </c>
      <c r="C106" s="96">
        <v>77463</v>
      </c>
      <c r="D106" s="96" t="s">
        <v>1887</v>
      </c>
      <c r="E106" s="54" t="s">
        <v>1723</v>
      </c>
      <c r="F106" s="96" t="s">
        <v>260</v>
      </c>
      <c r="G106" s="54" t="s">
        <v>217</v>
      </c>
      <c r="H106" s="96" t="s">
        <v>218</v>
      </c>
      <c r="I106" s="54" t="s">
        <v>1304</v>
      </c>
      <c r="J106" s="96" t="s">
        <v>287</v>
      </c>
      <c r="K106" s="54" t="s">
        <v>1650</v>
      </c>
      <c r="L106" s="96" t="s">
        <v>287</v>
      </c>
      <c r="M106" s="98">
        <v>326.19174003601103</v>
      </c>
      <c r="N106" s="99">
        <v>2.2378446519408701</v>
      </c>
      <c r="O106" s="99">
        <v>16.250080367871</v>
      </c>
      <c r="P106" s="99">
        <v>12.6425201867794</v>
      </c>
      <c r="Q106" s="99">
        <v>1.41548119616827E-2</v>
      </c>
      <c r="R106" s="99">
        <v>0</v>
      </c>
      <c r="S106" s="99">
        <v>3.5387030475846702E-2</v>
      </c>
      <c r="T106" s="99">
        <v>0.17243256112567101</v>
      </c>
      <c r="U106" s="99">
        <v>19.442437312151199</v>
      </c>
      <c r="V106" s="99">
        <v>0.75610624886890299</v>
      </c>
      <c r="W106" s="99">
        <v>27.198554389437099</v>
      </c>
      <c r="X106" s="99">
        <v>3.0995638115514801</v>
      </c>
      <c r="Y106" s="99">
        <v>153.07113580167999</v>
      </c>
      <c r="Z106" s="99" t="s">
        <v>267</v>
      </c>
      <c r="AA106" s="99">
        <v>0.975920412481175</v>
      </c>
    </row>
    <row r="107" spans="2:27">
      <c r="B107" s="54" t="s">
        <v>1888</v>
      </c>
      <c r="C107" s="96">
        <v>77464</v>
      </c>
      <c r="D107" s="96" t="s">
        <v>406</v>
      </c>
      <c r="E107" s="54" t="s">
        <v>1889</v>
      </c>
      <c r="F107" s="96" t="s">
        <v>1645</v>
      </c>
      <c r="G107" s="54" t="s">
        <v>217</v>
      </c>
      <c r="H107" s="96" t="s">
        <v>218</v>
      </c>
      <c r="I107" s="54" t="s">
        <v>1304</v>
      </c>
      <c r="J107" s="96" t="s">
        <v>287</v>
      </c>
      <c r="K107" s="54" t="s">
        <v>1890</v>
      </c>
      <c r="L107" s="96" t="s">
        <v>406</v>
      </c>
      <c r="M107" s="98">
        <v>2615.0296630859398</v>
      </c>
      <c r="N107" s="99">
        <v>4.3922145146775504</v>
      </c>
      <c r="O107" s="99">
        <v>30.533421413629899</v>
      </c>
      <c r="P107" s="99">
        <v>14.3971647005789</v>
      </c>
      <c r="Q107" s="99">
        <v>1.2811917355515701</v>
      </c>
      <c r="R107" s="99">
        <v>0.48241694487634301</v>
      </c>
      <c r="S107" s="99">
        <v>2.1147712084760699</v>
      </c>
      <c r="T107" s="99">
        <v>1.3653798856689401</v>
      </c>
      <c r="U107" s="99">
        <v>15.044546054967499</v>
      </c>
      <c r="V107" s="99">
        <v>2.5355433207946598</v>
      </c>
      <c r="W107" s="99">
        <v>54.636433592541401</v>
      </c>
      <c r="X107" s="99">
        <v>8.0119792186549201</v>
      </c>
      <c r="Y107" s="99">
        <v>149.64151294573301</v>
      </c>
      <c r="Z107" s="99" t="s">
        <v>262</v>
      </c>
      <c r="AA107" s="99">
        <v>0.95405450722933305</v>
      </c>
    </row>
    <row r="108" spans="2:27">
      <c r="B108" s="54" t="s">
        <v>1891</v>
      </c>
      <c r="C108" s="96">
        <v>77466</v>
      </c>
      <c r="D108" s="96" t="s">
        <v>1892</v>
      </c>
      <c r="E108" s="54" t="s">
        <v>1742</v>
      </c>
      <c r="F108" s="96" t="s">
        <v>260</v>
      </c>
      <c r="G108" s="54" t="s">
        <v>217</v>
      </c>
      <c r="H108" s="96" t="s">
        <v>218</v>
      </c>
      <c r="I108" s="54" t="s">
        <v>1304</v>
      </c>
      <c r="J108" s="96" t="s">
        <v>287</v>
      </c>
      <c r="K108" s="54" t="s">
        <v>1650</v>
      </c>
      <c r="L108" s="96" t="s">
        <v>287</v>
      </c>
      <c r="M108" s="98">
        <v>1798.92791509628</v>
      </c>
      <c r="N108" s="99">
        <v>2.7402179800986501</v>
      </c>
      <c r="O108" s="99">
        <v>28.4205450730717</v>
      </c>
      <c r="P108" s="99">
        <v>23.703928767494101</v>
      </c>
      <c r="Q108" s="99">
        <v>0.409052371651415</v>
      </c>
      <c r="R108" s="99">
        <v>0.205463272572012</v>
      </c>
      <c r="S108" s="99">
        <v>1.20353912845406</v>
      </c>
      <c r="T108" s="99">
        <v>0.40149654508016103</v>
      </c>
      <c r="U108" s="99">
        <v>29.031729279548198</v>
      </c>
      <c r="V108" s="99">
        <v>3.2708589958767398</v>
      </c>
      <c r="W108" s="99">
        <v>43.0229421860626</v>
      </c>
      <c r="X108" s="99">
        <v>8.2365071068739706</v>
      </c>
      <c r="Y108" s="99">
        <v>149.892214192936</v>
      </c>
      <c r="Z108" s="99" t="s">
        <v>234</v>
      </c>
      <c r="AA108" s="99">
        <v>0.95565287823049605</v>
      </c>
    </row>
    <row r="109" spans="2:27">
      <c r="B109" s="54" t="s">
        <v>1893</v>
      </c>
      <c r="C109" s="96">
        <v>77467</v>
      </c>
      <c r="D109" s="96" t="s">
        <v>1894</v>
      </c>
      <c r="E109" s="54" t="s">
        <v>1772</v>
      </c>
      <c r="F109" s="96" t="s">
        <v>1645</v>
      </c>
      <c r="G109" s="54" t="s">
        <v>217</v>
      </c>
      <c r="H109" s="96" t="s">
        <v>218</v>
      </c>
      <c r="I109" s="54" t="s">
        <v>1304</v>
      </c>
      <c r="J109" s="96" t="s">
        <v>287</v>
      </c>
      <c r="K109" s="54" t="s">
        <v>1675</v>
      </c>
      <c r="L109" s="96" t="s">
        <v>340</v>
      </c>
      <c r="M109" s="98">
        <v>1300.7695201635399</v>
      </c>
      <c r="N109" s="99">
        <v>7.2748751856842997</v>
      </c>
      <c r="O109" s="99">
        <v>53.931809285272998</v>
      </c>
      <c r="P109" s="99">
        <v>14.448577620375501</v>
      </c>
      <c r="Q109" s="99">
        <v>3.4622445983216302E-2</v>
      </c>
      <c r="R109" s="99">
        <v>3.4147861215979902E-2</v>
      </c>
      <c r="S109" s="99">
        <v>3.37615573766352E-2</v>
      </c>
      <c r="T109" s="99">
        <v>1.92172977731995</v>
      </c>
      <c r="U109" s="99">
        <v>39.249616110349898</v>
      </c>
      <c r="V109" s="99">
        <v>1.99445738739894</v>
      </c>
      <c r="W109" s="99">
        <v>60.5584059621008</v>
      </c>
      <c r="X109" s="99">
        <v>2.2055243051686499</v>
      </c>
      <c r="Y109" s="99">
        <v>147.93469791091701</v>
      </c>
      <c r="Z109" s="99" t="s">
        <v>262</v>
      </c>
      <c r="AA109" s="99">
        <v>0.94317253641176402</v>
      </c>
    </row>
    <row r="110" spans="2:27">
      <c r="B110" s="54" t="s">
        <v>1895</v>
      </c>
      <c r="C110" s="96">
        <v>77468</v>
      </c>
      <c r="D110" s="96" t="s">
        <v>1896</v>
      </c>
      <c r="E110" s="54" t="s">
        <v>1708</v>
      </c>
      <c r="F110" s="96" t="s">
        <v>260</v>
      </c>
      <c r="G110" s="54" t="s">
        <v>217</v>
      </c>
      <c r="H110" s="96" t="s">
        <v>218</v>
      </c>
      <c r="I110" s="54" t="s">
        <v>1304</v>
      </c>
      <c r="J110" s="96" t="s">
        <v>287</v>
      </c>
      <c r="K110" s="54" t="s">
        <v>1650</v>
      </c>
      <c r="L110" s="96" t="s">
        <v>287</v>
      </c>
      <c r="M110" s="98">
        <v>368.690759830177</v>
      </c>
      <c r="N110" s="99">
        <v>5.3761708728940496</v>
      </c>
      <c r="O110" s="99">
        <v>12.5737995509473</v>
      </c>
      <c r="P110" s="99">
        <v>17.8537199223465</v>
      </c>
      <c r="Q110" s="99">
        <v>0.13541155383088499</v>
      </c>
      <c r="R110" s="99">
        <v>2.7082310360479402E-2</v>
      </c>
      <c r="S110" s="99">
        <v>0.32345777633898098</v>
      </c>
      <c r="T110" s="99">
        <v>0.42228750187894798</v>
      </c>
      <c r="U110" s="99">
        <v>14.3888325931519</v>
      </c>
      <c r="V110" s="99">
        <v>0.25301896787625</v>
      </c>
      <c r="W110" s="99">
        <v>19.248416167528699</v>
      </c>
      <c r="X110" s="99">
        <v>1.5929637538472901</v>
      </c>
      <c r="Y110" s="99">
        <v>152.47514786503601</v>
      </c>
      <c r="Z110" s="99" t="s">
        <v>267</v>
      </c>
      <c r="AA110" s="99">
        <v>0.97212063148446703</v>
      </c>
    </row>
    <row r="111" spans="2:27">
      <c r="B111" s="54" t="s">
        <v>1897</v>
      </c>
      <c r="C111" s="96">
        <v>77469</v>
      </c>
      <c r="D111" s="96" t="s">
        <v>1898</v>
      </c>
      <c r="E111" s="54" t="s">
        <v>1649</v>
      </c>
      <c r="F111" s="96" t="s">
        <v>260</v>
      </c>
      <c r="G111" s="54" t="s">
        <v>217</v>
      </c>
      <c r="H111" s="96" t="s">
        <v>218</v>
      </c>
      <c r="I111" s="54" t="s">
        <v>1304</v>
      </c>
      <c r="J111" s="96" t="s">
        <v>287</v>
      </c>
      <c r="K111" s="54" t="s">
        <v>1650</v>
      </c>
      <c r="L111" s="96" t="s">
        <v>287</v>
      </c>
      <c r="M111" s="98">
        <v>168.69816970825201</v>
      </c>
      <c r="N111" s="99">
        <v>3.88418889606685</v>
      </c>
      <c r="O111" s="99">
        <v>21.811321720546101</v>
      </c>
      <c r="P111" s="99">
        <v>12.4602678631208</v>
      </c>
      <c r="Q111" s="99">
        <v>0.27562559850312102</v>
      </c>
      <c r="R111" s="99">
        <v>0.27562559850312102</v>
      </c>
      <c r="S111" s="99">
        <v>0.41343840684031102</v>
      </c>
      <c r="T111" s="99">
        <v>14.3427203285205</v>
      </c>
      <c r="U111" s="99">
        <v>45.423778645434197</v>
      </c>
      <c r="V111" s="99">
        <v>3.9565898567648898</v>
      </c>
      <c r="W111" s="99">
        <v>65.600112425724305</v>
      </c>
      <c r="X111" s="99">
        <v>1.36795454063883</v>
      </c>
      <c r="Y111" s="99">
        <v>149.10680799014699</v>
      </c>
      <c r="Z111" s="99" t="s">
        <v>262</v>
      </c>
      <c r="AA111" s="99">
        <v>0.95064544203831902</v>
      </c>
    </row>
    <row r="112" spans="2:27">
      <c r="B112" s="54" t="s">
        <v>1899</v>
      </c>
      <c r="C112" s="96">
        <v>77470</v>
      </c>
      <c r="D112" s="96" t="s">
        <v>1900</v>
      </c>
      <c r="E112" s="54" t="s">
        <v>1745</v>
      </c>
      <c r="F112" s="96" t="s">
        <v>1765</v>
      </c>
      <c r="G112" s="54" t="s">
        <v>217</v>
      </c>
      <c r="H112" s="96" t="s">
        <v>218</v>
      </c>
      <c r="I112" s="54" t="s">
        <v>1304</v>
      </c>
      <c r="J112" s="96" t="s">
        <v>287</v>
      </c>
      <c r="K112" s="54" t="s">
        <v>1650</v>
      </c>
      <c r="L112" s="96" t="s">
        <v>287</v>
      </c>
      <c r="M112" s="98">
        <v>299.09275072813</v>
      </c>
      <c r="N112" s="99">
        <v>3.1207462776690398</v>
      </c>
      <c r="O112" s="99">
        <v>26.823722687239801</v>
      </c>
      <c r="P112" s="99">
        <v>26.139943926509002</v>
      </c>
      <c r="Q112" s="99">
        <v>8.3285465716225998E-2</v>
      </c>
      <c r="R112" s="99">
        <v>0.29791599102650401</v>
      </c>
      <c r="S112" s="99">
        <v>0.57587349490922202</v>
      </c>
      <c r="T112" s="99">
        <v>0.67708183408036104</v>
      </c>
      <c r="U112" s="99">
        <v>26.369724828007602</v>
      </c>
      <c r="V112" s="99">
        <v>4.2520738860869596</v>
      </c>
      <c r="W112" s="99">
        <v>46.485538101277797</v>
      </c>
      <c r="X112" s="99">
        <v>7.8301192514140903</v>
      </c>
      <c r="Y112" s="99">
        <v>149.89285664217601</v>
      </c>
      <c r="Z112" s="99" t="s">
        <v>234</v>
      </c>
      <c r="AA112" s="99">
        <v>0.95565697423020401</v>
      </c>
    </row>
    <row r="113" spans="2:27">
      <c r="B113" s="54" t="s">
        <v>1901</v>
      </c>
      <c r="C113" s="96">
        <v>77472</v>
      </c>
      <c r="D113" s="96" t="s">
        <v>1902</v>
      </c>
      <c r="E113" s="54" t="s">
        <v>1723</v>
      </c>
      <c r="F113" s="96" t="s">
        <v>260</v>
      </c>
      <c r="G113" s="54" t="s">
        <v>217</v>
      </c>
      <c r="H113" s="96" t="s">
        <v>218</v>
      </c>
      <c r="I113" s="54" t="s">
        <v>1304</v>
      </c>
      <c r="J113" s="96" t="s">
        <v>287</v>
      </c>
      <c r="K113" s="54" t="s">
        <v>1650</v>
      </c>
      <c r="L113" s="96" t="s">
        <v>287</v>
      </c>
      <c r="M113" s="98">
        <v>288.817994356155</v>
      </c>
      <c r="N113" s="99">
        <v>1.7684018819795699</v>
      </c>
      <c r="O113" s="99">
        <v>15.3205235405033</v>
      </c>
      <c r="P113" s="99">
        <v>16.572104028458799</v>
      </c>
      <c r="Q113" s="99">
        <v>0</v>
      </c>
      <c r="R113" s="99">
        <v>0</v>
      </c>
      <c r="S113" s="99">
        <v>0</v>
      </c>
      <c r="T113" s="99">
        <v>7.5484667074757997E-2</v>
      </c>
      <c r="U113" s="99">
        <v>13.494005086150301</v>
      </c>
      <c r="V113" s="99">
        <v>0.61181713434175899</v>
      </c>
      <c r="W113" s="99">
        <v>26.914906018630699</v>
      </c>
      <c r="X113" s="99">
        <v>1.91887590395925</v>
      </c>
      <c r="Y113" s="99">
        <v>153.25477066160701</v>
      </c>
      <c r="Z113" s="99" t="s">
        <v>267</v>
      </c>
      <c r="AA113" s="99">
        <v>0.97709119498897701</v>
      </c>
    </row>
    <row r="114" spans="2:27">
      <c r="B114" s="54" t="s">
        <v>1903</v>
      </c>
      <c r="C114" s="96">
        <v>77473</v>
      </c>
      <c r="D114" s="96" t="s">
        <v>1904</v>
      </c>
      <c r="E114" s="54" t="s">
        <v>1708</v>
      </c>
      <c r="F114" s="96" t="s">
        <v>260</v>
      </c>
      <c r="G114" s="54" t="s">
        <v>217</v>
      </c>
      <c r="H114" s="96" t="s">
        <v>218</v>
      </c>
      <c r="I114" s="54" t="s">
        <v>1304</v>
      </c>
      <c r="J114" s="96" t="s">
        <v>287</v>
      </c>
      <c r="K114" s="54" t="s">
        <v>1650</v>
      </c>
      <c r="L114" s="96" t="s">
        <v>287</v>
      </c>
      <c r="M114" s="98">
        <v>992.25602722168003</v>
      </c>
      <c r="N114" s="99">
        <v>3.2176082199525902</v>
      </c>
      <c r="O114" s="99">
        <v>11.7227589437719</v>
      </c>
      <c r="P114" s="99">
        <v>20.601128199554601</v>
      </c>
      <c r="Q114" s="99">
        <v>4.7475185909925E-2</v>
      </c>
      <c r="R114" s="99">
        <v>6.0056558683279498E-3</v>
      </c>
      <c r="S114" s="99">
        <v>0.185035207210476</v>
      </c>
      <c r="T114" s="99">
        <v>3.6033935962622901E-2</v>
      </c>
      <c r="U114" s="99">
        <v>16.161739679052602</v>
      </c>
      <c r="V114" s="99">
        <v>0.33947207893487302</v>
      </c>
      <c r="W114" s="99">
        <v>24.242561110388099</v>
      </c>
      <c r="X114" s="99">
        <v>2.8519315208156901</v>
      </c>
      <c r="Y114" s="99">
        <v>152.73224606900399</v>
      </c>
      <c r="Z114" s="99" t="s">
        <v>267</v>
      </c>
      <c r="AA114" s="99">
        <v>0.97375978692648402</v>
      </c>
    </row>
    <row r="115" spans="2:27">
      <c r="B115" s="54" t="s">
        <v>1905</v>
      </c>
      <c r="C115" s="96">
        <v>77475</v>
      </c>
      <c r="D115" s="96" t="s">
        <v>1906</v>
      </c>
      <c r="E115" s="54" t="s">
        <v>1708</v>
      </c>
      <c r="F115" s="96" t="s">
        <v>263</v>
      </c>
      <c r="G115" s="54" t="s">
        <v>217</v>
      </c>
      <c r="H115" s="96" t="s">
        <v>218</v>
      </c>
      <c r="I115" s="54" t="s">
        <v>1304</v>
      </c>
      <c r="J115" s="96" t="s">
        <v>287</v>
      </c>
      <c r="K115" s="54" t="s">
        <v>1650</v>
      </c>
      <c r="L115" s="96" t="s">
        <v>287</v>
      </c>
      <c r="M115" s="98">
        <v>1293.5286293029801</v>
      </c>
      <c r="N115" s="99">
        <v>1.28383165062649</v>
      </c>
      <c r="O115" s="99">
        <v>8.2970802251491893</v>
      </c>
      <c r="P115" s="99">
        <v>19.098181104322901</v>
      </c>
      <c r="Q115" s="99">
        <v>0</v>
      </c>
      <c r="R115" s="99">
        <v>3.0563382683826499E-2</v>
      </c>
      <c r="S115" s="99">
        <v>0.45845073564948602</v>
      </c>
      <c r="T115" s="99">
        <v>0.197720893096621</v>
      </c>
      <c r="U115" s="99">
        <v>16.6344569895974</v>
      </c>
      <c r="V115" s="99">
        <v>0.55645335740472501</v>
      </c>
      <c r="W115" s="99">
        <v>26.366858552697799</v>
      </c>
      <c r="X115" s="99">
        <v>1.51621008979015</v>
      </c>
      <c r="Y115" s="99">
        <v>153.52908553247701</v>
      </c>
      <c r="Z115" s="99" t="s">
        <v>267</v>
      </c>
      <c r="AA115" s="99">
        <v>0.97884011702138196</v>
      </c>
    </row>
    <row r="116" spans="2:27">
      <c r="B116" s="54" t="s">
        <v>1907</v>
      </c>
      <c r="C116" s="96">
        <v>77476</v>
      </c>
      <c r="D116" s="96" t="s">
        <v>1906</v>
      </c>
      <c r="E116" s="54" t="s">
        <v>1649</v>
      </c>
      <c r="F116" s="96" t="s">
        <v>263</v>
      </c>
      <c r="G116" s="54" t="s">
        <v>217</v>
      </c>
      <c r="H116" s="96" t="s">
        <v>218</v>
      </c>
      <c r="I116" s="54" t="s">
        <v>1304</v>
      </c>
      <c r="J116" s="96" t="s">
        <v>287</v>
      </c>
      <c r="K116" s="54" t="s">
        <v>1650</v>
      </c>
      <c r="L116" s="96" t="s">
        <v>287</v>
      </c>
      <c r="M116" s="98">
        <v>569.83370971679699</v>
      </c>
      <c r="N116" s="99">
        <v>0.88815286434780705</v>
      </c>
      <c r="O116" s="99">
        <v>7.5292237126317501</v>
      </c>
      <c r="P116" s="99">
        <v>14.360292257936001</v>
      </c>
      <c r="Q116" s="99">
        <v>0</v>
      </c>
      <c r="R116" s="99">
        <v>0</v>
      </c>
      <c r="S116" s="99">
        <v>1.2844105155305201E-2</v>
      </c>
      <c r="T116" s="99">
        <v>0.401209192575264</v>
      </c>
      <c r="U116" s="99">
        <v>9.97010296589694</v>
      </c>
      <c r="V116" s="99">
        <v>1.04167059265588</v>
      </c>
      <c r="W116" s="99">
        <v>17.258711517082698</v>
      </c>
      <c r="X116" s="99">
        <v>1.3919862514775201</v>
      </c>
      <c r="Y116" s="99">
        <v>154.36028283106299</v>
      </c>
      <c r="Z116" s="99" t="s">
        <v>267</v>
      </c>
      <c r="AA116" s="99">
        <v>0.98413949894757302</v>
      </c>
    </row>
    <row r="117" spans="2:27">
      <c r="B117" s="54" t="s">
        <v>1908</v>
      </c>
      <c r="C117" s="96">
        <v>77477</v>
      </c>
      <c r="D117" s="96" t="s">
        <v>1909</v>
      </c>
      <c r="E117" s="54" t="s">
        <v>1708</v>
      </c>
      <c r="F117" s="96" t="s">
        <v>263</v>
      </c>
      <c r="G117" s="54" t="s">
        <v>217</v>
      </c>
      <c r="H117" s="96" t="s">
        <v>218</v>
      </c>
      <c r="I117" s="54" t="s">
        <v>1304</v>
      </c>
      <c r="J117" s="96" t="s">
        <v>287</v>
      </c>
      <c r="K117" s="54" t="s">
        <v>1650</v>
      </c>
      <c r="L117" s="96" t="s">
        <v>287</v>
      </c>
      <c r="M117" s="98">
        <v>289.30628585815401</v>
      </c>
      <c r="N117" s="99">
        <v>1.2273833338874001</v>
      </c>
      <c r="O117" s="99">
        <v>8.1574401013986595</v>
      </c>
      <c r="P117" s="99">
        <v>18.3453502862086</v>
      </c>
      <c r="Q117" s="99">
        <v>0</v>
      </c>
      <c r="R117" s="99">
        <v>2.57175706196805E-2</v>
      </c>
      <c r="S117" s="99">
        <v>0.38576355156922898</v>
      </c>
      <c r="T117" s="99">
        <v>0.231124226507161</v>
      </c>
      <c r="U117" s="99">
        <v>15.551116445857501</v>
      </c>
      <c r="V117" s="99">
        <v>0.63473275933078399</v>
      </c>
      <c r="W117" s="99">
        <v>24.895219657174799</v>
      </c>
      <c r="X117" s="99">
        <v>1.4978221657102</v>
      </c>
      <c r="Y117" s="99">
        <v>153.66187979172699</v>
      </c>
      <c r="Z117" s="99" t="s">
        <v>267</v>
      </c>
      <c r="AA117" s="99">
        <v>0.97968676016924405</v>
      </c>
    </row>
    <row r="118" spans="2:27">
      <c r="B118" s="100" t="s">
        <v>1910</v>
      </c>
      <c r="C118" s="96">
        <v>77478</v>
      </c>
      <c r="D118" s="96" t="s">
        <v>271</v>
      </c>
      <c r="E118" s="54" t="s">
        <v>1708</v>
      </c>
      <c r="F118" s="96" t="s">
        <v>263</v>
      </c>
      <c r="G118" s="54" t="s">
        <v>217</v>
      </c>
      <c r="H118" s="96" t="s">
        <v>218</v>
      </c>
      <c r="I118" s="54" t="s">
        <v>1304</v>
      </c>
      <c r="J118" s="96" t="s">
        <v>287</v>
      </c>
      <c r="K118" s="54" t="s">
        <v>1650</v>
      </c>
      <c r="L118" s="96" t="s">
        <v>287</v>
      </c>
      <c r="M118" s="98">
        <v>1103.46081542969</v>
      </c>
      <c r="N118" s="99">
        <v>1.75481669055199</v>
      </c>
      <c r="O118" s="99">
        <v>9.1407247549385797</v>
      </c>
      <c r="P118" s="99">
        <v>14.591249941828</v>
      </c>
      <c r="Q118" s="99">
        <v>0</v>
      </c>
      <c r="R118" s="99">
        <v>0</v>
      </c>
      <c r="S118" s="99">
        <v>0.388218604552372</v>
      </c>
      <c r="T118" s="99">
        <v>0.191013091580302</v>
      </c>
      <c r="U118" s="99">
        <v>14.8936750460559</v>
      </c>
      <c r="V118" s="99">
        <v>0.79312430425540503</v>
      </c>
      <c r="W118" s="99">
        <v>22.057401896952602</v>
      </c>
      <c r="X118" s="99">
        <v>1.15095910356886</v>
      </c>
      <c r="Y118" s="99">
        <v>153.839744155674</v>
      </c>
      <c r="Z118" s="99" t="s">
        <v>267</v>
      </c>
      <c r="AA118" s="99">
        <v>0.98082075229989796</v>
      </c>
    </row>
    <row r="119" spans="2:27">
      <c r="B119" s="76" t="s">
        <v>272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"/>
  <sheetViews>
    <sheetView workbookViewId="0">
      <selection activeCell="C6" sqref="C6:F6"/>
    </sheetView>
  </sheetViews>
  <sheetFormatPr baseColWidth="10" defaultRowHeight="15"/>
  <cols>
    <col min="1" max="1" width="5" customWidth="1"/>
    <col min="2" max="2" width="19.42578125" customWidth="1"/>
  </cols>
  <sheetData>
    <row r="2" spans="2:7">
      <c r="B2" s="3" t="s">
        <v>20</v>
      </c>
    </row>
    <row r="3" spans="2:7">
      <c r="B3" s="4" t="s">
        <v>21</v>
      </c>
      <c r="C3" s="4">
        <v>1990</v>
      </c>
      <c r="D3" s="4">
        <v>2000</v>
      </c>
      <c r="E3" s="4">
        <v>2010</v>
      </c>
      <c r="F3" s="4">
        <v>2020</v>
      </c>
      <c r="G3" s="5"/>
    </row>
    <row r="4" spans="2:7">
      <c r="B4" s="6" t="s">
        <v>22</v>
      </c>
      <c r="C4" s="7">
        <v>2204054</v>
      </c>
      <c r="D4" s="7">
        <v>2536844</v>
      </c>
      <c r="E4" s="7">
        <v>2767761</v>
      </c>
      <c r="F4" s="8">
        <v>3026943</v>
      </c>
      <c r="G4" s="5"/>
    </row>
    <row r="5" spans="2:7">
      <c r="B5" s="6" t="s">
        <v>287</v>
      </c>
      <c r="C5" s="9">
        <v>258130</v>
      </c>
      <c r="D5" s="9">
        <v>277402</v>
      </c>
      <c r="E5" s="9">
        <v>285912</v>
      </c>
      <c r="F5" s="8">
        <v>289370</v>
      </c>
      <c r="G5" s="5"/>
    </row>
    <row r="6" spans="2:7" ht="23.25">
      <c r="B6" s="11" t="s">
        <v>23</v>
      </c>
      <c r="C6" s="10">
        <f>+C5*100/C4</f>
        <v>11.711600532473343</v>
      </c>
      <c r="D6" s="10">
        <f t="shared" ref="D6:F6" si="0">+D5*100/D4</f>
        <v>10.934925442794276</v>
      </c>
      <c r="E6" s="10">
        <f t="shared" si="0"/>
        <v>10.330082691388455</v>
      </c>
      <c r="F6" s="10">
        <f t="shared" si="0"/>
        <v>9.5598100129404493</v>
      </c>
      <c r="G6" s="5"/>
    </row>
    <row r="7" spans="2:7">
      <c r="B7" s="13" t="s">
        <v>24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2"/>
  <sheetViews>
    <sheetView workbookViewId="0">
      <selection activeCell="B2" sqref="B2"/>
    </sheetView>
  </sheetViews>
  <sheetFormatPr baseColWidth="10" defaultRowHeight="15"/>
  <cols>
    <col min="1" max="1" width="5.5703125" customWidth="1"/>
    <col min="6" max="6" width="15.85546875" customWidth="1"/>
  </cols>
  <sheetData>
    <row r="2" spans="2:23">
      <c r="B2" s="3" t="s">
        <v>19</v>
      </c>
    </row>
    <row r="3" spans="2:23" ht="19.5" customHeight="1">
      <c r="B3" s="112" t="s">
        <v>242</v>
      </c>
      <c r="C3" s="112" t="s">
        <v>74</v>
      </c>
      <c r="D3" s="112" t="s">
        <v>84</v>
      </c>
      <c r="E3" s="112" t="s">
        <v>31</v>
      </c>
      <c r="F3" s="112" t="s">
        <v>274</v>
      </c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 t="s">
        <v>275</v>
      </c>
      <c r="W3" s="112" t="s">
        <v>55</v>
      </c>
    </row>
    <row r="4" spans="2:23" ht="24" customHeight="1">
      <c r="B4" s="112"/>
      <c r="C4" s="112"/>
      <c r="D4" s="112"/>
      <c r="E4" s="112"/>
      <c r="F4" s="112" t="s">
        <v>286</v>
      </c>
      <c r="G4" s="112" t="s">
        <v>276</v>
      </c>
      <c r="H4" s="112"/>
      <c r="I4" s="112"/>
      <c r="J4" s="112"/>
      <c r="K4" s="112"/>
      <c r="L4" s="112"/>
      <c r="M4" s="112"/>
      <c r="N4" s="112" t="s">
        <v>277</v>
      </c>
      <c r="O4" s="112"/>
      <c r="P4" s="112"/>
      <c r="Q4" s="112"/>
      <c r="R4" s="112"/>
      <c r="S4" s="112"/>
      <c r="T4" s="112"/>
      <c r="U4" s="112" t="s">
        <v>278</v>
      </c>
      <c r="V4" s="112"/>
      <c r="W4" s="112"/>
    </row>
    <row r="5" spans="2:23" ht="52.5" customHeight="1">
      <c r="B5" s="112"/>
      <c r="C5" s="112"/>
      <c r="D5" s="112"/>
      <c r="E5" s="112"/>
      <c r="F5" s="112"/>
      <c r="G5" s="41" t="s">
        <v>64</v>
      </c>
      <c r="H5" s="41" t="s">
        <v>279</v>
      </c>
      <c r="I5" s="41" t="s">
        <v>280</v>
      </c>
      <c r="J5" s="41" t="s">
        <v>281</v>
      </c>
      <c r="K5" s="41" t="s">
        <v>282</v>
      </c>
      <c r="L5" s="41" t="s">
        <v>283</v>
      </c>
      <c r="M5" s="41" t="s">
        <v>284</v>
      </c>
      <c r="N5" s="41" t="s">
        <v>64</v>
      </c>
      <c r="O5" s="41" t="s">
        <v>279</v>
      </c>
      <c r="P5" s="41" t="s">
        <v>280</v>
      </c>
      <c r="Q5" s="41" t="s">
        <v>281</v>
      </c>
      <c r="R5" s="41" t="s">
        <v>282</v>
      </c>
      <c r="S5" s="41" t="s">
        <v>283</v>
      </c>
      <c r="T5" s="41" t="s">
        <v>284</v>
      </c>
      <c r="U5" s="112"/>
      <c r="V5" s="112"/>
      <c r="W5" s="112"/>
    </row>
    <row r="6" spans="2:23">
      <c r="B6" s="32" t="s">
        <v>285</v>
      </c>
      <c r="C6" s="32" t="s">
        <v>64</v>
      </c>
      <c r="D6" s="32" t="s">
        <v>64</v>
      </c>
      <c r="E6" s="29">
        <v>3026943</v>
      </c>
      <c r="F6" s="38">
        <v>489533</v>
      </c>
      <c r="G6" s="38">
        <v>147958</v>
      </c>
      <c r="H6" s="38">
        <v>59727</v>
      </c>
      <c r="I6" s="38">
        <v>27668</v>
      </c>
      <c r="J6" s="38">
        <v>73706</v>
      </c>
      <c r="K6" s="38">
        <v>28791</v>
      </c>
      <c r="L6" s="38">
        <v>29664</v>
      </c>
      <c r="M6" s="38">
        <v>24116</v>
      </c>
      <c r="N6" s="38">
        <v>323396</v>
      </c>
      <c r="O6" s="38">
        <v>201908</v>
      </c>
      <c r="P6" s="38">
        <v>59616</v>
      </c>
      <c r="Q6" s="38">
        <v>104949</v>
      </c>
      <c r="R6" s="38">
        <v>64227</v>
      </c>
      <c r="S6" s="38">
        <v>14710</v>
      </c>
      <c r="T6" s="38">
        <v>20476</v>
      </c>
      <c r="U6" s="38">
        <v>41047</v>
      </c>
      <c r="V6" s="38">
        <v>2531689</v>
      </c>
      <c r="W6" s="38">
        <v>5721</v>
      </c>
    </row>
    <row r="7" spans="2:23">
      <c r="B7" s="32" t="s">
        <v>285</v>
      </c>
      <c r="C7" s="32" t="s">
        <v>64</v>
      </c>
      <c r="D7" s="32" t="s">
        <v>58</v>
      </c>
      <c r="E7" s="29">
        <v>1494815</v>
      </c>
      <c r="F7" s="38">
        <v>229766</v>
      </c>
      <c r="G7" s="38">
        <v>71311</v>
      </c>
      <c r="H7" s="38">
        <v>27304</v>
      </c>
      <c r="I7" s="38">
        <v>15323</v>
      </c>
      <c r="J7" s="38">
        <v>33242</v>
      </c>
      <c r="K7" s="38">
        <v>14376</v>
      </c>
      <c r="L7" s="38">
        <v>14304</v>
      </c>
      <c r="M7" s="38">
        <v>13687</v>
      </c>
      <c r="N7" s="38">
        <v>148443</v>
      </c>
      <c r="O7" s="38">
        <v>87746</v>
      </c>
      <c r="P7" s="38">
        <v>31572</v>
      </c>
      <c r="Q7" s="38">
        <v>46469</v>
      </c>
      <c r="R7" s="38">
        <v>27781</v>
      </c>
      <c r="S7" s="38">
        <v>6676</v>
      </c>
      <c r="T7" s="38">
        <v>11966</v>
      </c>
      <c r="U7" s="38">
        <v>22994</v>
      </c>
      <c r="V7" s="38">
        <v>1262162</v>
      </c>
      <c r="W7" s="38">
        <v>2887</v>
      </c>
    </row>
    <row r="8" spans="2:23">
      <c r="B8" s="32" t="s">
        <v>285</v>
      </c>
      <c r="C8" s="32" t="s">
        <v>64</v>
      </c>
      <c r="D8" s="32" t="s">
        <v>33</v>
      </c>
      <c r="E8" s="29">
        <v>1532128</v>
      </c>
      <c r="F8" s="38">
        <v>259767</v>
      </c>
      <c r="G8" s="38">
        <v>76647</v>
      </c>
      <c r="H8" s="38">
        <v>32423</v>
      </c>
      <c r="I8" s="38">
        <v>12345</v>
      </c>
      <c r="J8" s="38">
        <v>40464</v>
      </c>
      <c r="K8" s="38">
        <v>14415</v>
      </c>
      <c r="L8" s="38">
        <v>15360</v>
      </c>
      <c r="M8" s="38">
        <v>10429</v>
      </c>
      <c r="N8" s="38">
        <v>174953</v>
      </c>
      <c r="O8" s="38">
        <v>114162</v>
      </c>
      <c r="P8" s="38">
        <v>28044</v>
      </c>
      <c r="Q8" s="38">
        <v>58480</v>
      </c>
      <c r="R8" s="38">
        <v>36446</v>
      </c>
      <c r="S8" s="38">
        <v>8034</v>
      </c>
      <c r="T8" s="38">
        <v>8510</v>
      </c>
      <c r="U8" s="38">
        <v>18053</v>
      </c>
      <c r="V8" s="38">
        <v>1269527</v>
      </c>
      <c r="W8" s="38">
        <v>2834</v>
      </c>
    </row>
    <row r="9" spans="2:23">
      <c r="B9" s="32" t="s">
        <v>285</v>
      </c>
      <c r="C9" s="32" t="s">
        <v>1911</v>
      </c>
      <c r="D9" s="32" t="s">
        <v>64</v>
      </c>
      <c r="E9" s="29">
        <v>289370</v>
      </c>
      <c r="F9" s="38">
        <v>50456</v>
      </c>
      <c r="G9" s="38">
        <v>14668</v>
      </c>
      <c r="H9" s="37">
        <v>5309</v>
      </c>
      <c r="I9" s="37">
        <v>2723</v>
      </c>
      <c r="J9" s="37">
        <v>7514</v>
      </c>
      <c r="K9" s="37">
        <v>2965</v>
      </c>
      <c r="L9" s="37">
        <v>3132</v>
      </c>
      <c r="M9" s="37">
        <v>2464</v>
      </c>
      <c r="N9" s="38">
        <v>34170</v>
      </c>
      <c r="O9" s="38">
        <v>21665</v>
      </c>
      <c r="P9" s="37">
        <v>6752</v>
      </c>
      <c r="Q9" s="38">
        <v>11544</v>
      </c>
      <c r="R9" s="38">
        <v>6935</v>
      </c>
      <c r="S9" s="37">
        <v>1570</v>
      </c>
      <c r="T9" s="37">
        <v>2094</v>
      </c>
      <c r="U9" s="37">
        <v>4046</v>
      </c>
      <c r="V9" s="38">
        <v>238451</v>
      </c>
      <c r="W9" s="37">
        <v>463</v>
      </c>
    </row>
    <row r="10" spans="2:23">
      <c r="B10" s="32" t="s">
        <v>285</v>
      </c>
      <c r="C10" s="32" t="s">
        <v>1911</v>
      </c>
      <c r="D10" s="32" t="s">
        <v>58</v>
      </c>
      <c r="E10" s="29">
        <v>143018</v>
      </c>
      <c r="F10" s="38">
        <v>23685</v>
      </c>
      <c r="G10" s="38">
        <v>7189</v>
      </c>
      <c r="H10" s="37">
        <v>2502</v>
      </c>
      <c r="I10" s="37">
        <v>1463</v>
      </c>
      <c r="J10" s="37">
        <v>3400</v>
      </c>
      <c r="K10" s="37">
        <v>1476</v>
      </c>
      <c r="L10" s="37">
        <v>1461</v>
      </c>
      <c r="M10" s="37">
        <v>1382</v>
      </c>
      <c r="N10" s="38">
        <v>15572</v>
      </c>
      <c r="O10" s="38">
        <v>9323</v>
      </c>
      <c r="P10" s="37">
        <v>3532</v>
      </c>
      <c r="Q10" s="37">
        <v>5160</v>
      </c>
      <c r="R10" s="37">
        <v>2993</v>
      </c>
      <c r="S10" s="37">
        <v>720</v>
      </c>
      <c r="T10" s="37">
        <v>1214</v>
      </c>
      <c r="U10" s="37">
        <v>2310</v>
      </c>
      <c r="V10" s="38">
        <v>119098</v>
      </c>
      <c r="W10" s="37">
        <v>235</v>
      </c>
    </row>
    <row r="11" spans="2:23">
      <c r="B11" s="32" t="s">
        <v>285</v>
      </c>
      <c r="C11" s="32" t="s">
        <v>1911</v>
      </c>
      <c r="D11" s="32" t="s">
        <v>33</v>
      </c>
      <c r="E11" s="29">
        <v>146352</v>
      </c>
      <c r="F11" s="38">
        <v>26771</v>
      </c>
      <c r="G11" s="38">
        <v>7479</v>
      </c>
      <c r="H11" s="37">
        <v>2807</v>
      </c>
      <c r="I11" s="37">
        <v>1260</v>
      </c>
      <c r="J11" s="37">
        <v>4114</v>
      </c>
      <c r="K11" s="37">
        <v>1489</v>
      </c>
      <c r="L11" s="37">
        <v>1671</v>
      </c>
      <c r="M11" s="37">
        <v>1082</v>
      </c>
      <c r="N11" s="38">
        <v>18598</v>
      </c>
      <c r="O11" s="38">
        <v>12342</v>
      </c>
      <c r="P11" s="37">
        <v>3220</v>
      </c>
      <c r="Q11" s="37">
        <v>6384</v>
      </c>
      <c r="R11" s="37">
        <v>3942</v>
      </c>
      <c r="S11" s="37">
        <v>850</v>
      </c>
      <c r="T11" s="37">
        <v>880</v>
      </c>
      <c r="U11" s="37">
        <v>1736</v>
      </c>
      <c r="V11" s="38">
        <v>119353</v>
      </c>
      <c r="W11" s="37">
        <v>228</v>
      </c>
    </row>
    <row r="12" spans="2:23">
      <c r="B12" s="13" t="s">
        <v>59</v>
      </c>
    </row>
  </sheetData>
  <mergeCells count="11">
    <mergeCell ref="B3:B5"/>
    <mergeCell ref="C3:C5"/>
    <mergeCell ref="D3:D5"/>
    <mergeCell ref="E3:E5"/>
    <mergeCell ref="F3:U3"/>
    <mergeCell ref="W3:W5"/>
    <mergeCell ref="F4:F5"/>
    <mergeCell ref="G4:M4"/>
    <mergeCell ref="N4:T4"/>
    <mergeCell ref="U4:U5"/>
    <mergeCell ref="V3:V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topLeftCell="A25" workbookViewId="0">
      <selection activeCell="B37" sqref="B37"/>
    </sheetView>
  </sheetViews>
  <sheetFormatPr baseColWidth="10" defaultRowHeight="15"/>
  <cols>
    <col min="1" max="1" width="4.7109375" customWidth="1"/>
    <col min="2" max="2" width="17.140625" customWidth="1"/>
  </cols>
  <sheetData>
    <row r="2" spans="2:9">
      <c r="B2" s="3" t="s">
        <v>25</v>
      </c>
    </row>
    <row r="3" spans="2:9">
      <c r="B3" s="14" t="s">
        <v>21</v>
      </c>
      <c r="C3" s="14">
        <v>1990</v>
      </c>
      <c r="D3" s="14">
        <v>1995</v>
      </c>
      <c r="E3" s="14">
        <v>2000</v>
      </c>
      <c r="F3" s="14">
        <v>2005</v>
      </c>
      <c r="G3" s="14">
        <v>2010</v>
      </c>
      <c r="H3" s="14">
        <v>2015</v>
      </c>
      <c r="I3" s="14">
        <v>2020</v>
      </c>
    </row>
    <row r="4" spans="2:9">
      <c r="B4" s="15" t="s">
        <v>22</v>
      </c>
      <c r="C4" s="7">
        <v>2204054</v>
      </c>
      <c r="D4" s="7">
        <v>2425675</v>
      </c>
      <c r="E4" s="7">
        <v>2536844</v>
      </c>
      <c r="F4" s="7">
        <v>2608442</v>
      </c>
      <c r="G4" s="7">
        <v>2767761</v>
      </c>
      <c r="H4" s="7">
        <v>2966321</v>
      </c>
      <c r="I4" s="8">
        <v>3026943</v>
      </c>
    </row>
    <row r="5" spans="2:9">
      <c r="B5" s="15" t="s">
        <v>287</v>
      </c>
      <c r="C5" s="9">
        <v>258130</v>
      </c>
      <c r="D5" s="9">
        <v>264225</v>
      </c>
      <c r="E5" s="9">
        <v>277402</v>
      </c>
      <c r="F5" s="9">
        <v>270260</v>
      </c>
      <c r="G5" s="9">
        <v>285912</v>
      </c>
      <c r="H5" s="9">
        <v>295353</v>
      </c>
      <c r="I5" s="8">
        <v>289370</v>
      </c>
    </row>
    <row r="6" spans="2:9">
      <c r="B6" s="13" t="s">
        <v>26</v>
      </c>
    </row>
    <row r="8" spans="2:9">
      <c r="B8" s="14"/>
      <c r="C8" s="14" t="s">
        <v>27</v>
      </c>
      <c r="D8" s="14" t="s">
        <v>28</v>
      </c>
      <c r="E8" s="14" t="s">
        <v>29</v>
      </c>
    </row>
    <row r="9" spans="2:9">
      <c r="B9" s="15" t="s">
        <v>22</v>
      </c>
      <c r="C9" s="16">
        <f>((E4/C4)^0.1-1)*100</f>
        <v>1.416157807439844</v>
      </c>
      <c r="D9" s="16">
        <f>((G4/E4)^0.1-1)*100</f>
        <v>0.87498482132897237</v>
      </c>
      <c r="E9" s="16">
        <f>((I4/G4)^0.1-1)*100</f>
        <v>0.89916349731835599</v>
      </c>
    </row>
    <row r="10" spans="2:9">
      <c r="B10" s="15" t="s">
        <v>287</v>
      </c>
      <c r="C10" s="16">
        <f>((E5/C5)^0.1-1)*100</f>
        <v>0.72264238551000837</v>
      </c>
      <c r="D10" s="16">
        <f>((G5/E5)^0.1-1)*100</f>
        <v>0.30262050921434636</v>
      </c>
      <c r="E10" s="16">
        <f>((I5/G5)^0.1-1)*100</f>
        <v>0.12029304319389755</v>
      </c>
    </row>
    <row r="11" spans="2:9">
      <c r="B11" s="13" t="s">
        <v>26</v>
      </c>
    </row>
    <row r="34" spans="2:2">
      <c r="B34" s="13" t="s">
        <v>26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8"/>
  <sheetViews>
    <sheetView workbookViewId="0">
      <selection activeCell="B2" sqref="B2"/>
    </sheetView>
  </sheetViews>
  <sheetFormatPr baseColWidth="10" defaultRowHeight="15"/>
  <cols>
    <col min="1" max="1" width="5" customWidth="1"/>
    <col min="2" max="2" width="14.7109375" customWidth="1"/>
  </cols>
  <sheetData>
    <row r="2" spans="2:5">
      <c r="B2" s="3" t="s">
        <v>3</v>
      </c>
    </row>
    <row r="3" spans="2:5">
      <c r="B3" s="102" t="s">
        <v>30</v>
      </c>
      <c r="C3" s="103" t="s">
        <v>31</v>
      </c>
      <c r="D3" s="102" t="s">
        <v>32</v>
      </c>
      <c r="E3" s="102" t="s">
        <v>33</v>
      </c>
    </row>
    <row r="4" spans="2:5">
      <c r="B4" s="102"/>
      <c r="C4" s="103"/>
      <c r="D4" s="102"/>
      <c r="E4" s="102"/>
    </row>
    <row r="5" spans="2:5">
      <c r="B5" s="17" t="s">
        <v>34</v>
      </c>
      <c r="C5" s="7">
        <v>21744</v>
      </c>
      <c r="D5" s="7">
        <v>10994</v>
      </c>
      <c r="E5" s="7">
        <v>10750</v>
      </c>
    </row>
    <row r="6" spans="2:5">
      <c r="B6" s="17" t="s">
        <v>35</v>
      </c>
      <c r="C6" s="7">
        <v>23536</v>
      </c>
      <c r="D6" s="7">
        <v>12028</v>
      </c>
      <c r="E6" s="7">
        <v>11508</v>
      </c>
    </row>
    <row r="7" spans="2:5">
      <c r="B7" s="17" t="s">
        <v>36</v>
      </c>
      <c r="C7" s="7">
        <v>24772</v>
      </c>
      <c r="D7" s="7">
        <v>12650</v>
      </c>
      <c r="E7" s="7">
        <v>12122</v>
      </c>
    </row>
    <row r="8" spans="2:5">
      <c r="B8" s="18" t="s">
        <v>37</v>
      </c>
      <c r="C8" s="7">
        <v>25345</v>
      </c>
      <c r="D8" s="7">
        <v>12725</v>
      </c>
      <c r="E8" s="7">
        <v>12620</v>
      </c>
    </row>
    <row r="9" spans="2:5">
      <c r="B9" s="17" t="s">
        <v>38</v>
      </c>
      <c r="C9" s="7">
        <v>23945</v>
      </c>
      <c r="D9" s="7">
        <v>11988</v>
      </c>
      <c r="E9" s="7">
        <v>11957</v>
      </c>
    </row>
    <row r="10" spans="2:5">
      <c r="B10" s="17" t="s">
        <v>39</v>
      </c>
      <c r="C10" s="7">
        <v>20205</v>
      </c>
      <c r="D10" s="7">
        <v>9899</v>
      </c>
      <c r="E10" s="7">
        <v>10306</v>
      </c>
    </row>
    <row r="11" spans="2:5">
      <c r="B11" s="17" t="s">
        <v>40</v>
      </c>
      <c r="C11" s="7">
        <v>18987</v>
      </c>
      <c r="D11" s="7">
        <v>9276</v>
      </c>
      <c r="E11" s="7">
        <v>9711</v>
      </c>
    </row>
    <row r="12" spans="2:5">
      <c r="B12" s="17" t="s">
        <v>41</v>
      </c>
      <c r="C12" s="7">
        <v>18190</v>
      </c>
      <c r="D12" s="7">
        <v>8890</v>
      </c>
      <c r="E12" s="7">
        <v>9300</v>
      </c>
    </row>
    <row r="13" spans="2:5">
      <c r="B13" s="17" t="s">
        <v>42</v>
      </c>
      <c r="C13" s="7">
        <v>19430</v>
      </c>
      <c r="D13" s="7">
        <v>9560</v>
      </c>
      <c r="E13" s="7">
        <v>9870</v>
      </c>
    </row>
    <row r="14" spans="2:5">
      <c r="B14" s="17" t="s">
        <v>43</v>
      </c>
      <c r="C14" s="7">
        <v>18898</v>
      </c>
      <c r="D14" s="7">
        <v>9417</v>
      </c>
      <c r="E14" s="7">
        <v>9481</v>
      </c>
    </row>
    <row r="15" spans="2:5">
      <c r="B15" s="17" t="s">
        <v>44</v>
      </c>
      <c r="C15" s="7">
        <v>16937</v>
      </c>
      <c r="D15" s="7">
        <v>8261</v>
      </c>
      <c r="E15" s="7">
        <v>8676</v>
      </c>
    </row>
    <row r="16" spans="2:5">
      <c r="B16" s="17" t="s">
        <v>45</v>
      </c>
      <c r="C16" s="7">
        <v>14786</v>
      </c>
      <c r="D16" s="7">
        <v>7051</v>
      </c>
      <c r="E16" s="7">
        <v>7735</v>
      </c>
    </row>
    <row r="17" spans="2:5">
      <c r="B17" s="17" t="s">
        <v>46</v>
      </c>
      <c r="C17" s="7">
        <v>13114</v>
      </c>
      <c r="D17" s="7">
        <v>6255</v>
      </c>
      <c r="E17" s="7">
        <v>6859</v>
      </c>
    </row>
    <row r="18" spans="2:5">
      <c r="B18" s="17" t="s">
        <v>47</v>
      </c>
      <c r="C18" s="7">
        <v>10250</v>
      </c>
      <c r="D18" s="7">
        <v>4899</v>
      </c>
      <c r="E18" s="7">
        <v>5351</v>
      </c>
    </row>
    <row r="19" spans="2:5">
      <c r="B19" s="17" t="s">
        <v>48</v>
      </c>
      <c r="C19" s="7">
        <v>7777</v>
      </c>
      <c r="D19" s="7">
        <v>3772</v>
      </c>
      <c r="E19" s="7">
        <v>4005</v>
      </c>
    </row>
    <row r="20" spans="2:5">
      <c r="B20" s="17" t="s">
        <v>49</v>
      </c>
      <c r="C20" s="7">
        <v>5495</v>
      </c>
      <c r="D20" s="7">
        <v>2689</v>
      </c>
      <c r="E20" s="7">
        <v>2806</v>
      </c>
    </row>
    <row r="21" spans="2:5">
      <c r="B21" s="17" t="s">
        <v>50</v>
      </c>
      <c r="C21" s="7">
        <v>3277</v>
      </c>
      <c r="D21" s="7">
        <v>1534</v>
      </c>
      <c r="E21" s="7">
        <v>1743</v>
      </c>
    </row>
    <row r="22" spans="2:5">
      <c r="B22" s="17" t="s">
        <v>51</v>
      </c>
      <c r="C22" s="7">
        <v>1703</v>
      </c>
      <c r="D22" s="7">
        <v>739</v>
      </c>
      <c r="E22" s="7">
        <v>964</v>
      </c>
    </row>
    <row r="23" spans="2:5">
      <c r="B23" s="17" t="s">
        <v>52</v>
      </c>
      <c r="C23" s="7">
        <v>659</v>
      </c>
      <c r="D23" s="7">
        <v>265</v>
      </c>
      <c r="E23" s="7">
        <v>394</v>
      </c>
    </row>
    <row r="24" spans="2:5">
      <c r="B24" s="17" t="s">
        <v>53</v>
      </c>
      <c r="C24" s="7">
        <v>208</v>
      </c>
      <c r="D24" s="7">
        <v>77</v>
      </c>
      <c r="E24" s="7">
        <v>131</v>
      </c>
    </row>
    <row r="25" spans="2:5">
      <c r="B25" s="19" t="s">
        <v>54</v>
      </c>
      <c r="C25" s="7">
        <v>55</v>
      </c>
      <c r="D25" s="7">
        <v>21</v>
      </c>
      <c r="E25" s="7">
        <v>34</v>
      </c>
    </row>
    <row r="26" spans="2:5">
      <c r="B26" s="19" t="s">
        <v>55</v>
      </c>
      <c r="C26" s="7">
        <v>57</v>
      </c>
      <c r="D26" s="7">
        <v>28</v>
      </c>
      <c r="E26" s="7">
        <v>29</v>
      </c>
    </row>
    <row r="27" spans="2:5">
      <c r="B27" s="20" t="s">
        <v>56</v>
      </c>
      <c r="C27" s="21">
        <v>289370</v>
      </c>
      <c r="D27" s="21">
        <v>143018</v>
      </c>
      <c r="E27" s="21">
        <v>146352</v>
      </c>
    </row>
    <row r="28" spans="2:5">
      <c r="B28" s="13" t="s">
        <v>57</v>
      </c>
    </row>
  </sheetData>
  <mergeCells count="4">
    <mergeCell ref="B3:B4"/>
    <mergeCell ref="C3:C4"/>
    <mergeCell ref="D3:D4"/>
    <mergeCell ref="E3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0"/>
  <sheetViews>
    <sheetView topLeftCell="J1" workbookViewId="0">
      <selection activeCell="B2" sqref="B2"/>
    </sheetView>
  </sheetViews>
  <sheetFormatPr baseColWidth="10" defaultRowHeight="15"/>
  <cols>
    <col min="1" max="1" width="5.42578125" customWidth="1"/>
    <col min="2" max="2" width="16.5703125" customWidth="1"/>
  </cols>
  <sheetData>
    <row r="2" spans="2:6">
      <c r="B2" s="3" t="s">
        <v>4</v>
      </c>
    </row>
    <row r="3" spans="2:6">
      <c r="B3" s="104" t="s">
        <v>30</v>
      </c>
      <c r="C3" s="104" t="s">
        <v>32</v>
      </c>
      <c r="D3" s="105" t="s">
        <v>31</v>
      </c>
      <c r="E3" s="104" t="s">
        <v>58</v>
      </c>
      <c r="F3" s="104" t="s">
        <v>33</v>
      </c>
    </row>
    <row r="4" spans="2:6">
      <c r="B4" s="104"/>
      <c r="C4" s="104"/>
      <c r="D4" s="105"/>
      <c r="E4" s="104"/>
      <c r="F4" s="104"/>
    </row>
    <row r="5" spans="2:6">
      <c r="B5" s="22" t="s">
        <v>34</v>
      </c>
      <c r="C5" s="26">
        <v>10994</v>
      </c>
      <c r="D5" s="7">
        <v>21744</v>
      </c>
      <c r="E5" s="24">
        <v>-10994</v>
      </c>
      <c r="F5" s="26">
        <v>10750</v>
      </c>
    </row>
    <row r="6" spans="2:6">
      <c r="B6" s="22" t="s">
        <v>35</v>
      </c>
      <c r="C6" s="26">
        <v>12028</v>
      </c>
      <c r="D6" s="7">
        <v>23536</v>
      </c>
      <c r="E6" s="24">
        <v>-12028</v>
      </c>
      <c r="F6" s="26">
        <v>11508</v>
      </c>
    </row>
    <row r="7" spans="2:6">
      <c r="B7" s="22" t="s">
        <v>36</v>
      </c>
      <c r="C7" s="26">
        <v>12650</v>
      </c>
      <c r="D7" s="7">
        <v>24772</v>
      </c>
      <c r="E7" s="24">
        <v>-12650</v>
      </c>
      <c r="F7" s="26">
        <v>12122</v>
      </c>
    </row>
    <row r="8" spans="2:6">
      <c r="B8" s="22" t="s">
        <v>37</v>
      </c>
      <c r="C8" s="26">
        <v>12725</v>
      </c>
      <c r="D8" s="27">
        <v>25345</v>
      </c>
      <c r="E8" s="24">
        <v>-12725</v>
      </c>
      <c r="F8" s="26">
        <v>12620</v>
      </c>
    </row>
    <row r="9" spans="2:6">
      <c r="B9" s="22" t="s">
        <v>38</v>
      </c>
      <c r="C9" s="26">
        <v>11988</v>
      </c>
      <c r="D9" s="7">
        <v>23945</v>
      </c>
      <c r="E9" s="24">
        <v>-11988</v>
      </c>
      <c r="F9" s="26">
        <v>11957</v>
      </c>
    </row>
    <row r="10" spans="2:6">
      <c r="B10" s="22" t="s">
        <v>39</v>
      </c>
      <c r="C10" s="26">
        <v>9899</v>
      </c>
      <c r="D10" s="7">
        <v>20205</v>
      </c>
      <c r="E10" s="24">
        <v>-9899</v>
      </c>
      <c r="F10" s="26">
        <v>10306</v>
      </c>
    </row>
    <row r="11" spans="2:6">
      <c r="B11" s="22" t="s">
        <v>40</v>
      </c>
      <c r="C11" s="26">
        <v>9276</v>
      </c>
      <c r="D11" s="7">
        <v>18987</v>
      </c>
      <c r="E11" s="24">
        <v>-9276</v>
      </c>
      <c r="F11" s="26">
        <v>9711</v>
      </c>
    </row>
    <row r="12" spans="2:6">
      <c r="B12" s="22" t="s">
        <v>41</v>
      </c>
      <c r="C12" s="26">
        <v>8890</v>
      </c>
      <c r="D12" s="7">
        <v>18190</v>
      </c>
      <c r="E12" s="24">
        <v>-8890</v>
      </c>
      <c r="F12" s="26">
        <v>9300</v>
      </c>
    </row>
    <row r="13" spans="2:6">
      <c r="B13" s="22" t="s">
        <v>42</v>
      </c>
      <c r="C13" s="26">
        <v>9560</v>
      </c>
      <c r="D13" s="7">
        <v>19430</v>
      </c>
      <c r="E13" s="24">
        <v>-9560</v>
      </c>
      <c r="F13" s="26">
        <v>9870</v>
      </c>
    </row>
    <row r="14" spans="2:6">
      <c r="B14" s="22" t="s">
        <v>43</v>
      </c>
      <c r="C14" s="26">
        <v>9417</v>
      </c>
      <c r="D14" s="7">
        <v>18898</v>
      </c>
      <c r="E14" s="24">
        <v>-9417</v>
      </c>
      <c r="F14" s="26">
        <v>9481</v>
      </c>
    </row>
    <row r="15" spans="2:6">
      <c r="B15" s="22" t="s">
        <v>44</v>
      </c>
      <c r="C15" s="26">
        <v>8261</v>
      </c>
      <c r="D15" s="7">
        <v>16937</v>
      </c>
      <c r="E15" s="24">
        <v>-8261</v>
      </c>
      <c r="F15" s="26">
        <v>8676</v>
      </c>
    </row>
    <row r="16" spans="2:6">
      <c r="B16" s="22" t="s">
        <v>45</v>
      </c>
      <c r="C16" s="26">
        <v>7051</v>
      </c>
      <c r="D16" s="7">
        <v>14786</v>
      </c>
      <c r="E16" s="24">
        <v>-7051</v>
      </c>
      <c r="F16" s="24">
        <v>7735</v>
      </c>
    </row>
    <row r="17" spans="2:8">
      <c r="B17" s="22" t="s">
        <v>46</v>
      </c>
      <c r="C17" s="24">
        <v>6255</v>
      </c>
      <c r="D17" s="7">
        <v>13114</v>
      </c>
      <c r="E17" s="24">
        <v>-6255</v>
      </c>
      <c r="F17" s="24">
        <v>6859</v>
      </c>
    </row>
    <row r="18" spans="2:8">
      <c r="B18" s="22" t="s">
        <v>47</v>
      </c>
      <c r="C18" s="24">
        <v>4899</v>
      </c>
      <c r="D18" s="7">
        <v>10250</v>
      </c>
      <c r="E18" s="24">
        <v>-4899</v>
      </c>
      <c r="F18" s="24">
        <v>5351</v>
      </c>
    </row>
    <row r="19" spans="2:8">
      <c r="B19" s="22" t="s">
        <v>48</v>
      </c>
      <c r="C19" s="24">
        <v>3772</v>
      </c>
      <c r="D19" s="25">
        <v>7777</v>
      </c>
      <c r="E19" s="24">
        <v>-3772</v>
      </c>
      <c r="F19" s="24">
        <v>4005</v>
      </c>
    </row>
    <row r="20" spans="2:8">
      <c r="B20" s="22" t="s">
        <v>49</v>
      </c>
      <c r="C20" s="24">
        <v>2689</v>
      </c>
      <c r="D20" s="25">
        <v>5495</v>
      </c>
      <c r="E20" s="24">
        <v>-2689</v>
      </c>
      <c r="F20" s="24">
        <v>2806</v>
      </c>
    </row>
    <row r="21" spans="2:8">
      <c r="B21" s="22" t="s">
        <v>50</v>
      </c>
      <c r="C21" s="24">
        <v>1534</v>
      </c>
      <c r="D21" s="25">
        <v>3277</v>
      </c>
      <c r="E21" s="24">
        <v>-1534</v>
      </c>
      <c r="F21" s="24">
        <v>1743</v>
      </c>
    </row>
    <row r="22" spans="2:8">
      <c r="B22" s="22" t="s">
        <v>51</v>
      </c>
      <c r="C22" s="24">
        <v>739</v>
      </c>
      <c r="D22" s="25">
        <v>1703</v>
      </c>
      <c r="E22" s="24">
        <v>-739</v>
      </c>
      <c r="F22" s="24">
        <v>964</v>
      </c>
    </row>
    <row r="23" spans="2:8">
      <c r="B23" s="22" t="s">
        <v>52</v>
      </c>
      <c r="C23" s="24">
        <v>265</v>
      </c>
      <c r="D23" s="25">
        <v>659</v>
      </c>
      <c r="E23" s="24">
        <v>-265</v>
      </c>
      <c r="F23" s="24">
        <v>394</v>
      </c>
    </row>
    <row r="24" spans="2:8">
      <c r="B24" s="22" t="s">
        <v>53</v>
      </c>
      <c r="C24" s="24">
        <v>77</v>
      </c>
      <c r="D24" s="25">
        <v>208</v>
      </c>
      <c r="E24" s="24">
        <v>-77</v>
      </c>
      <c r="F24" s="24">
        <v>131</v>
      </c>
    </row>
    <row r="25" spans="2:8">
      <c r="B25" s="23" t="s">
        <v>54</v>
      </c>
      <c r="C25" s="24">
        <v>21</v>
      </c>
      <c r="D25" s="25">
        <v>55</v>
      </c>
      <c r="E25" s="24">
        <v>-21</v>
      </c>
      <c r="F25" s="24">
        <v>34</v>
      </c>
    </row>
    <row r="26" spans="2:8">
      <c r="B26" s="23" t="s">
        <v>55</v>
      </c>
      <c r="C26" s="24">
        <v>28</v>
      </c>
      <c r="D26" s="25">
        <v>57</v>
      </c>
      <c r="E26" s="24">
        <v>-28</v>
      </c>
      <c r="F26" s="24">
        <v>29</v>
      </c>
    </row>
    <row r="27" spans="2:8">
      <c r="B27" s="13" t="s">
        <v>59</v>
      </c>
    </row>
    <row r="30" spans="2:8">
      <c r="H30" s="12" t="s">
        <v>59</v>
      </c>
    </row>
  </sheetData>
  <mergeCells count="5">
    <mergeCell ref="B3:B4"/>
    <mergeCell ref="C3:C4"/>
    <mergeCell ref="D3:D4"/>
    <mergeCell ref="E3:E4"/>
    <mergeCell ref="F3:F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9"/>
  <sheetViews>
    <sheetView workbookViewId="0">
      <selection activeCell="B9" sqref="B9"/>
    </sheetView>
  </sheetViews>
  <sheetFormatPr baseColWidth="10" defaultRowHeight="15"/>
  <cols>
    <col min="1" max="1" width="6.7109375" customWidth="1"/>
    <col min="3" max="3" width="15.85546875" customWidth="1"/>
  </cols>
  <sheetData>
    <row r="2" spans="2:20">
      <c r="B2" s="3" t="s">
        <v>5</v>
      </c>
    </row>
    <row r="3" spans="2:20" ht="24" customHeight="1">
      <c r="B3" s="105" t="s">
        <v>60</v>
      </c>
      <c r="C3" s="105" t="s">
        <v>61</v>
      </c>
      <c r="D3" s="104" t="s">
        <v>62</v>
      </c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30"/>
      <c r="S3" s="30" t="s">
        <v>68</v>
      </c>
      <c r="T3" s="30"/>
    </row>
    <row r="4" spans="2:20" ht="32.25" customHeight="1">
      <c r="B4" s="105"/>
      <c r="C4" s="105"/>
      <c r="D4" s="30">
        <v>0</v>
      </c>
      <c r="E4" s="30">
        <v>1</v>
      </c>
      <c r="F4" s="30">
        <v>2</v>
      </c>
      <c r="G4" s="30">
        <v>3</v>
      </c>
      <c r="H4" s="30">
        <v>4</v>
      </c>
      <c r="I4" s="30">
        <v>5</v>
      </c>
      <c r="J4" s="30">
        <v>6</v>
      </c>
      <c r="K4" s="30">
        <v>7</v>
      </c>
      <c r="L4" s="30">
        <v>8</v>
      </c>
      <c r="M4" s="30">
        <v>9</v>
      </c>
      <c r="N4" s="30">
        <v>10</v>
      </c>
      <c r="O4" s="30">
        <v>11</v>
      </c>
      <c r="P4" s="30">
        <v>12</v>
      </c>
      <c r="Q4" s="30" t="s">
        <v>63</v>
      </c>
      <c r="R4" s="31" t="s">
        <v>55</v>
      </c>
      <c r="S4" s="30" t="s">
        <v>64</v>
      </c>
      <c r="T4" s="30" t="s">
        <v>65</v>
      </c>
    </row>
    <row r="5" spans="2:20">
      <c r="B5" s="106" t="s">
        <v>66</v>
      </c>
      <c r="C5" s="28">
        <v>1241377</v>
      </c>
      <c r="D5" s="28">
        <v>371091</v>
      </c>
      <c r="E5" s="28">
        <v>157087</v>
      </c>
      <c r="F5" s="28">
        <v>232286</v>
      </c>
      <c r="G5" s="28">
        <v>235788</v>
      </c>
      <c r="H5" s="28">
        <v>105407</v>
      </c>
      <c r="I5" s="28">
        <v>50180</v>
      </c>
      <c r="J5" s="28">
        <v>29218</v>
      </c>
      <c r="K5" s="28">
        <v>18635</v>
      </c>
      <c r="L5" s="28">
        <v>13432</v>
      </c>
      <c r="M5" s="28">
        <v>9209</v>
      </c>
      <c r="N5" s="28">
        <v>7014</v>
      </c>
      <c r="O5" s="28">
        <v>3886</v>
      </c>
      <c r="P5" s="28">
        <v>3562</v>
      </c>
      <c r="Q5" s="28">
        <v>3899</v>
      </c>
      <c r="R5" s="28">
        <v>683</v>
      </c>
      <c r="S5" s="109">
        <v>2709368</v>
      </c>
      <c r="T5" s="110">
        <v>2.1837520000000001</v>
      </c>
    </row>
    <row r="6" spans="2:20">
      <c r="B6" s="106"/>
      <c r="C6" s="28" t="s">
        <v>67</v>
      </c>
      <c r="D6" s="16">
        <f>D5*100/$C$5</f>
        <v>29.893497301786645</v>
      </c>
      <c r="E6" s="16">
        <f t="shared" ref="E6:R6" si="0">E5*100/$C$5</f>
        <v>12.654254106528477</v>
      </c>
      <c r="F6" s="16">
        <f t="shared" si="0"/>
        <v>18.711962602819288</v>
      </c>
      <c r="G6" s="16">
        <f t="shared" si="0"/>
        <v>18.994068683405605</v>
      </c>
      <c r="H6" s="16">
        <f t="shared" si="0"/>
        <v>8.4911352473905986</v>
      </c>
      <c r="I6" s="16">
        <f t="shared" si="0"/>
        <v>4.0422853009198656</v>
      </c>
      <c r="J6" s="16">
        <f t="shared" si="0"/>
        <v>2.3536766026758995</v>
      </c>
      <c r="K6" s="16">
        <f t="shared" si="0"/>
        <v>1.5011555715950915</v>
      </c>
      <c r="L6" s="16">
        <f t="shared" si="0"/>
        <v>1.0820242359895502</v>
      </c>
      <c r="M6" s="16">
        <f t="shared" si="0"/>
        <v>0.74183749175310965</v>
      </c>
      <c r="N6" s="16">
        <f t="shared" si="0"/>
        <v>0.56501771822742008</v>
      </c>
      <c r="O6" s="16">
        <f t="shared" si="0"/>
        <v>0.31303947149012751</v>
      </c>
      <c r="P6" s="16">
        <f t="shared" si="0"/>
        <v>0.2869394229150371</v>
      </c>
      <c r="Q6" s="16">
        <f t="shared" si="0"/>
        <v>0.31408669566135028</v>
      </c>
      <c r="R6" s="16">
        <f t="shared" si="0"/>
        <v>5.50195468419344E-2</v>
      </c>
      <c r="S6" s="109"/>
      <c r="T6" s="110"/>
    </row>
    <row r="7" spans="2:20">
      <c r="B7" s="106" t="s">
        <v>287</v>
      </c>
      <c r="C7" s="29">
        <v>119323</v>
      </c>
      <c r="D7" s="29">
        <v>32970</v>
      </c>
      <c r="E7" s="29">
        <v>13899</v>
      </c>
      <c r="F7" s="29">
        <v>21798</v>
      </c>
      <c r="G7" s="29">
        <v>24509</v>
      </c>
      <c r="H7" s="29">
        <v>10592</v>
      </c>
      <c r="I7" s="29">
        <v>5357</v>
      </c>
      <c r="J7" s="29">
        <v>3277</v>
      </c>
      <c r="K7" s="29">
        <v>2063</v>
      </c>
      <c r="L7" s="29">
        <v>1550</v>
      </c>
      <c r="M7" s="29">
        <v>1159</v>
      </c>
      <c r="N7" s="29">
        <v>843</v>
      </c>
      <c r="O7" s="29">
        <v>465</v>
      </c>
      <c r="P7" s="29">
        <v>398</v>
      </c>
      <c r="Q7" s="29">
        <v>423</v>
      </c>
      <c r="R7" s="29">
        <v>20</v>
      </c>
      <c r="S7" s="107">
        <v>281522</v>
      </c>
      <c r="T7" s="108">
        <v>2.4</v>
      </c>
    </row>
    <row r="8" spans="2:20">
      <c r="B8" s="106"/>
      <c r="C8" s="28" t="s">
        <v>67</v>
      </c>
      <c r="D8" s="16">
        <v>27.63088423857932</v>
      </c>
      <c r="E8" s="16">
        <v>11.648215348256413</v>
      </c>
      <c r="F8" s="16">
        <v>18.268062318245434</v>
      </c>
      <c r="G8" s="16">
        <v>20.540046763825917</v>
      </c>
      <c r="H8" s="16">
        <v>8.8767463104347026</v>
      </c>
      <c r="I8" s="16">
        <v>4.4894949003964033</v>
      </c>
      <c r="J8" s="16">
        <v>2.7463271959303737</v>
      </c>
      <c r="K8" s="16">
        <v>1.7289206607276049</v>
      </c>
      <c r="L8" s="16">
        <v>1.2989951643857429</v>
      </c>
      <c r="M8" s="16">
        <v>0.97131315840198451</v>
      </c>
      <c r="N8" s="16">
        <v>0.70648575714656858</v>
      </c>
      <c r="O8" s="16">
        <v>0.3896985493157229</v>
      </c>
      <c r="P8" s="16">
        <v>0.33354843575840365</v>
      </c>
      <c r="Q8" s="16">
        <v>0.35449997066785111</v>
      </c>
      <c r="R8" s="16">
        <v>1.6761227927557971E-2</v>
      </c>
      <c r="S8" s="107"/>
      <c r="T8" s="108"/>
    </row>
    <row r="9" spans="2:20">
      <c r="B9" s="13" t="s">
        <v>69</v>
      </c>
    </row>
  </sheetData>
  <mergeCells count="9">
    <mergeCell ref="B7:B8"/>
    <mergeCell ref="S7:S8"/>
    <mergeCell ref="T7:T8"/>
    <mergeCell ref="B3:B4"/>
    <mergeCell ref="C3:C4"/>
    <mergeCell ref="D3:Q3"/>
    <mergeCell ref="B5:B6"/>
    <mergeCell ref="S5:S6"/>
    <mergeCell ref="T5:T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workbookViewId="0">
      <selection activeCell="B2" sqref="B2"/>
    </sheetView>
  </sheetViews>
  <sheetFormatPr baseColWidth="10" defaultRowHeight="15"/>
  <cols>
    <col min="1" max="1" width="6.7109375" customWidth="1"/>
    <col min="3" max="3" width="21.85546875" customWidth="1"/>
    <col min="4" max="4" width="13.7109375" customWidth="1"/>
    <col min="5" max="5" width="15.28515625" customWidth="1"/>
  </cols>
  <sheetData>
    <row r="2" spans="2:5">
      <c r="B2" s="3" t="s">
        <v>6</v>
      </c>
    </row>
    <row r="3" spans="2:5" ht="42.75" customHeight="1">
      <c r="B3" s="105" t="s">
        <v>70</v>
      </c>
      <c r="C3" s="105" t="s">
        <v>73</v>
      </c>
      <c r="D3" s="105" t="s">
        <v>71</v>
      </c>
      <c r="E3" s="105"/>
    </row>
    <row r="4" spans="2:5" ht="34.5" customHeight="1">
      <c r="B4" s="105"/>
      <c r="C4" s="105"/>
      <c r="D4" s="31" t="s">
        <v>64</v>
      </c>
      <c r="E4" s="31" t="s">
        <v>72</v>
      </c>
    </row>
    <row r="5" spans="2:5" ht="22.5">
      <c r="B5" s="32" t="s">
        <v>66</v>
      </c>
      <c r="C5" s="29">
        <v>2709136</v>
      </c>
      <c r="D5" s="29">
        <v>189527</v>
      </c>
      <c r="E5" s="33">
        <v>6.9958470000000004</v>
      </c>
    </row>
    <row r="6" spans="2:5">
      <c r="B6" s="32" t="s">
        <v>287</v>
      </c>
      <c r="C6" s="29">
        <v>281522</v>
      </c>
      <c r="D6" s="29">
        <v>21593</v>
      </c>
      <c r="E6" s="33">
        <v>7.6700929999999996</v>
      </c>
    </row>
    <row r="7" spans="2:5">
      <c r="B7" s="13" t="s">
        <v>69</v>
      </c>
    </row>
  </sheetData>
  <mergeCells count="3">
    <mergeCell ref="B3:B4"/>
    <mergeCell ref="C3:C4"/>
    <mergeCell ref="D3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6"/>
  <sheetViews>
    <sheetView topLeftCell="A16" workbookViewId="0">
      <selection activeCell="B26" sqref="B26"/>
    </sheetView>
  </sheetViews>
  <sheetFormatPr baseColWidth="10" defaultRowHeight="15"/>
  <cols>
    <col min="1" max="1" width="5.140625" customWidth="1"/>
  </cols>
  <sheetData>
    <row r="2" spans="2:10">
      <c r="B2" s="3" t="s">
        <v>7</v>
      </c>
    </row>
    <row r="3" spans="2:10">
      <c r="B3" s="112" t="s">
        <v>74</v>
      </c>
      <c r="C3" s="112" t="s">
        <v>60</v>
      </c>
      <c r="D3" s="112" t="s">
        <v>75</v>
      </c>
      <c r="E3" s="112" t="s">
        <v>76</v>
      </c>
      <c r="F3" s="112"/>
      <c r="G3" s="112"/>
      <c r="H3" s="112"/>
      <c r="I3" s="112"/>
      <c r="J3" s="112"/>
    </row>
    <row r="4" spans="2:10">
      <c r="B4" s="112"/>
      <c r="C4" s="112"/>
      <c r="D4" s="112"/>
      <c r="E4" s="112" t="s">
        <v>77</v>
      </c>
      <c r="F4" s="112"/>
      <c r="G4" s="112"/>
      <c r="H4" s="112"/>
      <c r="I4" s="112" t="s">
        <v>78</v>
      </c>
      <c r="J4" s="112" t="s">
        <v>55</v>
      </c>
    </row>
    <row r="5" spans="2:10">
      <c r="B5" s="112"/>
      <c r="C5" s="112"/>
      <c r="D5" s="112"/>
      <c r="E5" s="112" t="s">
        <v>64</v>
      </c>
      <c r="F5" s="112" t="s">
        <v>79</v>
      </c>
      <c r="G5" s="112"/>
      <c r="H5" s="112"/>
      <c r="I5" s="112"/>
      <c r="J5" s="112"/>
    </row>
    <row r="6" spans="2:10" ht="22.5">
      <c r="B6" s="112"/>
      <c r="C6" s="112"/>
      <c r="D6" s="112"/>
      <c r="E6" s="112"/>
      <c r="F6" s="41" t="s">
        <v>80</v>
      </c>
      <c r="G6" s="41" t="s">
        <v>81</v>
      </c>
      <c r="H6" s="41" t="s">
        <v>55</v>
      </c>
      <c r="I6" s="112"/>
      <c r="J6" s="112"/>
    </row>
    <row r="7" spans="2:10">
      <c r="B7" s="111" t="s">
        <v>287</v>
      </c>
      <c r="C7" s="32" t="s">
        <v>64</v>
      </c>
      <c r="D7" s="29">
        <v>276313</v>
      </c>
      <c r="E7" s="29">
        <v>3347</v>
      </c>
      <c r="F7" s="29">
        <v>3176</v>
      </c>
      <c r="G7" s="36">
        <v>149</v>
      </c>
      <c r="H7" s="36">
        <v>22</v>
      </c>
      <c r="I7" s="29">
        <v>272930</v>
      </c>
      <c r="J7" s="36">
        <v>36</v>
      </c>
    </row>
    <row r="8" spans="2:10">
      <c r="B8" s="111"/>
      <c r="C8" s="34" t="s">
        <v>82</v>
      </c>
      <c r="D8" s="38">
        <v>8744</v>
      </c>
      <c r="E8" s="37">
        <v>76</v>
      </c>
      <c r="F8" s="37">
        <v>52</v>
      </c>
      <c r="G8" s="37">
        <v>24</v>
      </c>
      <c r="H8" s="37">
        <v>0</v>
      </c>
      <c r="I8" s="38">
        <v>8664</v>
      </c>
      <c r="J8" s="37">
        <v>4</v>
      </c>
    </row>
    <row r="9" spans="2:10">
      <c r="B9" s="111"/>
      <c r="C9" s="34" t="s">
        <v>35</v>
      </c>
      <c r="D9" s="38">
        <v>23536</v>
      </c>
      <c r="E9" s="37">
        <v>181</v>
      </c>
      <c r="F9" s="37">
        <v>161</v>
      </c>
      <c r="G9" s="37">
        <v>20</v>
      </c>
      <c r="H9" s="37">
        <v>0</v>
      </c>
      <c r="I9" s="37">
        <v>23353</v>
      </c>
      <c r="J9" s="37">
        <v>2</v>
      </c>
    </row>
    <row r="10" spans="2:10">
      <c r="B10" s="111"/>
      <c r="C10" s="34" t="s">
        <v>36</v>
      </c>
      <c r="D10" s="38">
        <v>24772</v>
      </c>
      <c r="E10" s="37">
        <v>243</v>
      </c>
      <c r="F10" s="37">
        <v>229</v>
      </c>
      <c r="G10" s="37">
        <v>14</v>
      </c>
      <c r="H10" s="37">
        <v>0</v>
      </c>
      <c r="I10" s="38">
        <v>24528</v>
      </c>
      <c r="J10" s="37">
        <v>1</v>
      </c>
    </row>
    <row r="11" spans="2:10">
      <c r="B11" s="111"/>
      <c r="C11" s="34" t="s">
        <v>37</v>
      </c>
      <c r="D11" s="38">
        <v>25345</v>
      </c>
      <c r="E11" s="37">
        <v>452</v>
      </c>
      <c r="F11" s="37">
        <v>437</v>
      </c>
      <c r="G11" s="37">
        <v>9</v>
      </c>
      <c r="H11" s="37">
        <v>6</v>
      </c>
      <c r="I11" s="38">
        <v>24891</v>
      </c>
      <c r="J11" s="37">
        <v>2</v>
      </c>
    </row>
    <row r="12" spans="2:10">
      <c r="B12" s="111"/>
      <c r="C12" s="34" t="s">
        <v>38</v>
      </c>
      <c r="D12" s="38">
        <v>23945</v>
      </c>
      <c r="E12" s="37">
        <v>508</v>
      </c>
      <c r="F12" s="37">
        <v>491</v>
      </c>
      <c r="G12" s="37">
        <v>16</v>
      </c>
      <c r="H12" s="37">
        <v>1</v>
      </c>
      <c r="I12" s="38">
        <v>23433</v>
      </c>
      <c r="J12" s="37">
        <v>4</v>
      </c>
    </row>
    <row r="13" spans="2:10">
      <c r="B13" s="111"/>
      <c r="C13" s="34" t="s">
        <v>39</v>
      </c>
      <c r="D13" s="38">
        <v>20205</v>
      </c>
      <c r="E13" s="37">
        <v>361</v>
      </c>
      <c r="F13" s="37">
        <v>340</v>
      </c>
      <c r="G13" s="37">
        <v>16</v>
      </c>
      <c r="H13" s="37">
        <v>5</v>
      </c>
      <c r="I13" s="38">
        <v>19840</v>
      </c>
      <c r="J13" s="37">
        <v>4</v>
      </c>
    </row>
    <row r="14" spans="2:10">
      <c r="B14" s="111"/>
      <c r="C14" s="34" t="s">
        <v>40</v>
      </c>
      <c r="D14" s="38">
        <v>18987</v>
      </c>
      <c r="E14" s="37">
        <v>287</v>
      </c>
      <c r="F14" s="37">
        <v>275</v>
      </c>
      <c r="G14" s="37">
        <v>9</v>
      </c>
      <c r="H14" s="37">
        <v>3</v>
      </c>
      <c r="I14" s="38">
        <v>18698</v>
      </c>
      <c r="J14" s="37">
        <v>2</v>
      </c>
    </row>
    <row r="15" spans="2:10">
      <c r="B15" s="111"/>
      <c r="C15" s="34" t="s">
        <v>41</v>
      </c>
      <c r="D15" s="38">
        <v>18190</v>
      </c>
      <c r="E15" s="37">
        <v>257</v>
      </c>
      <c r="F15" s="37">
        <v>240</v>
      </c>
      <c r="G15" s="37">
        <v>16</v>
      </c>
      <c r="H15" s="37">
        <v>1</v>
      </c>
      <c r="I15" s="38">
        <v>17929</v>
      </c>
      <c r="J15" s="37">
        <v>4</v>
      </c>
    </row>
    <row r="16" spans="2:10">
      <c r="B16" s="111"/>
      <c r="C16" s="34" t="s">
        <v>42</v>
      </c>
      <c r="D16" s="38">
        <v>19430</v>
      </c>
      <c r="E16" s="37">
        <v>193</v>
      </c>
      <c r="F16" s="37">
        <v>183</v>
      </c>
      <c r="G16" s="37">
        <v>7</v>
      </c>
      <c r="H16" s="37">
        <v>3</v>
      </c>
      <c r="I16" s="38">
        <v>19234</v>
      </c>
      <c r="J16" s="37">
        <v>3</v>
      </c>
    </row>
    <row r="17" spans="2:10">
      <c r="B17" s="111"/>
      <c r="C17" s="34" t="s">
        <v>43</v>
      </c>
      <c r="D17" s="38">
        <v>18898</v>
      </c>
      <c r="E17" s="37">
        <v>165</v>
      </c>
      <c r="F17" s="37">
        <v>160</v>
      </c>
      <c r="G17" s="37">
        <v>3</v>
      </c>
      <c r="H17" s="37">
        <v>2</v>
      </c>
      <c r="I17" s="38">
        <v>18732</v>
      </c>
      <c r="J17" s="37">
        <v>1</v>
      </c>
    </row>
    <row r="18" spans="2:10">
      <c r="B18" s="111"/>
      <c r="C18" s="34" t="s">
        <v>44</v>
      </c>
      <c r="D18" s="38">
        <v>16937</v>
      </c>
      <c r="E18" s="37">
        <v>132</v>
      </c>
      <c r="F18" s="37">
        <v>129</v>
      </c>
      <c r="G18" s="37">
        <v>3</v>
      </c>
      <c r="H18" s="37">
        <v>0</v>
      </c>
      <c r="I18" s="38">
        <v>16804</v>
      </c>
      <c r="J18" s="37">
        <v>1</v>
      </c>
    </row>
    <row r="19" spans="2:10">
      <c r="B19" s="111"/>
      <c r="C19" s="34" t="s">
        <v>45</v>
      </c>
      <c r="D19" s="38">
        <v>14786</v>
      </c>
      <c r="E19" s="37">
        <v>130</v>
      </c>
      <c r="F19" s="37">
        <v>126</v>
      </c>
      <c r="G19" s="37">
        <v>4</v>
      </c>
      <c r="H19" s="37">
        <v>0</v>
      </c>
      <c r="I19" s="38">
        <v>14653</v>
      </c>
      <c r="J19" s="37">
        <v>3</v>
      </c>
    </row>
    <row r="20" spans="2:10">
      <c r="B20" s="111"/>
      <c r="C20" s="34" t="s">
        <v>46</v>
      </c>
      <c r="D20" s="38">
        <v>13114</v>
      </c>
      <c r="E20" s="37">
        <v>95</v>
      </c>
      <c r="F20" s="37">
        <v>91</v>
      </c>
      <c r="G20" s="37">
        <v>4</v>
      </c>
      <c r="H20" s="37">
        <v>0</v>
      </c>
      <c r="I20" s="38">
        <v>13017</v>
      </c>
      <c r="J20" s="37">
        <v>2</v>
      </c>
    </row>
    <row r="21" spans="2:10">
      <c r="B21" s="111"/>
      <c r="C21" s="34" t="s">
        <v>47</v>
      </c>
      <c r="D21" s="38">
        <v>10250</v>
      </c>
      <c r="E21" s="37">
        <v>112</v>
      </c>
      <c r="F21" s="37">
        <v>109</v>
      </c>
      <c r="G21" s="37">
        <v>2</v>
      </c>
      <c r="H21" s="37">
        <v>1</v>
      </c>
      <c r="I21" s="38">
        <v>10137</v>
      </c>
      <c r="J21" s="37">
        <v>1</v>
      </c>
    </row>
    <row r="22" spans="2:10">
      <c r="B22" s="111"/>
      <c r="C22" s="34" t="s">
        <v>48</v>
      </c>
      <c r="D22" s="37">
        <v>7777</v>
      </c>
      <c r="E22" s="37">
        <v>70</v>
      </c>
      <c r="F22" s="37">
        <v>69</v>
      </c>
      <c r="G22" s="37">
        <v>1</v>
      </c>
      <c r="H22" s="37">
        <v>0</v>
      </c>
      <c r="I22" s="37">
        <v>7706</v>
      </c>
      <c r="J22" s="37">
        <v>1</v>
      </c>
    </row>
    <row r="23" spans="2:10">
      <c r="B23" s="111"/>
      <c r="C23" s="34" t="s">
        <v>49</v>
      </c>
      <c r="D23" s="37">
        <v>5495</v>
      </c>
      <c r="E23" s="37">
        <v>38</v>
      </c>
      <c r="F23" s="37">
        <v>38</v>
      </c>
      <c r="G23" s="37">
        <v>0</v>
      </c>
      <c r="H23" s="37">
        <v>0</v>
      </c>
      <c r="I23" s="37">
        <v>5457</v>
      </c>
      <c r="J23" s="37">
        <v>0</v>
      </c>
    </row>
    <row r="24" spans="2:10">
      <c r="B24" s="111"/>
      <c r="C24" s="34" t="s">
        <v>50</v>
      </c>
      <c r="D24" s="37">
        <v>3277</v>
      </c>
      <c r="E24" s="37">
        <v>19</v>
      </c>
      <c r="F24" s="37">
        <v>18</v>
      </c>
      <c r="G24" s="37">
        <v>1</v>
      </c>
      <c r="H24" s="37">
        <v>0</v>
      </c>
      <c r="I24" s="37">
        <v>3257</v>
      </c>
      <c r="J24" s="37">
        <v>1</v>
      </c>
    </row>
    <row r="25" spans="2:10">
      <c r="B25" s="111"/>
      <c r="C25" s="35" t="s">
        <v>83</v>
      </c>
      <c r="D25" s="37">
        <v>2625</v>
      </c>
      <c r="E25" s="37">
        <v>28</v>
      </c>
      <c r="F25" s="37">
        <v>28</v>
      </c>
      <c r="G25" s="37">
        <v>0</v>
      </c>
      <c r="H25" s="37">
        <v>0</v>
      </c>
      <c r="I25" s="37">
        <v>2597</v>
      </c>
      <c r="J25" s="37">
        <v>0</v>
      </c>
    </row>
    <row r="26" spans="2:10">
      <c r="B26" s="13" t="s">
        <v>69</v>
      </c>
    </row>
  </sheetData>
  <mergeCells count="10">
    <mergeCell ref="B7:B25"/>
    <mergeCell ref="B3:B6"/>
    <mergeCell ref="C3:C6"/>
    <mergeCell ref="D3:D6"/>
    <mergeCell ref="E3:J3"/>
    <mergeCell ref="E4:H4"/>
    <mergeCell ref="I4:I6"/>
    <mergeCell ref="J4:J6"/>
    <mergeCell ref="E5:E6"/>
    <mergeCell ref="F5:H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"/>
  <sheetViews>
    <sheetView topLeftCell="B1" workbookViewId="0">
      <selection activeCell="B8" sqref="B8"/>
    </sheetView>
  </sheetViews>
  <sheetFormatPr baseColWidth="10" defaultRowHeight="15"/>
  <cols>
    <col min="1" max="1" width="4.85546875" customWidth="1"/>
    <col min="4" max="4" width="15.7109375" customWidth="1"/>
    <col min="6" max="6" width="14.28515625" customWidth="1"/>
    <col min="7" max="7" width="16" customWidth="1"/>
    <col min="8" max="8" width="15.28515625" customWidth="1"/>
  </cols>
  <sheetData>
    <row r="2" spans="2:8">
      <c r="B2" s="3" t="s">
        <v>8</v>
      </c>
    </row>
    <row r="3" spans="2:8" ht="23.25" customHeight="1">
      <c r="B3" s="112" t="s">
        <v>74</v>
      </c>
      <c r="C3" s="112" t="s">
        <v>84</v>
      </c>
      <c r="D3" s="112" t="s">
        <v>60</v>
      </c>
      <c r="E3" s="112" t="s">
        <v>31</v>
      </c>
      <c r="F3" s="112" t="s">
        <v>85</v>
      </c>
      <c r="G3" s="112"/>
      <c r="H3" s="112"/>
    </row>
    <row r="4" spans="2:8">
      <c r="B4" s="112"/>
      <c r="C4" s="112"/>
      <c r="D4" s="112"/>
      <c r="E4" s="112"/>
      <c r="F4" s="41" t="s">
        <v>86</v>
      </c>
      <c r="G4" s="41" t="s">
        <v>87</v>
      </c>
      <c r="H4" s="41" t="s">
        <v>55</v>
      </c>
    </row>
    <row r="5" spans="2:8">
      <c r="B5" s="111" t="s">
        <v>287</v>
      </c>
      <c r="C5" s="32" t="s">
        <v>64</v>
      </c>
      <c r="D5" s="32" t="s">
        <v>64</v>
      </c>
      <c r="E5" s="29">
        <v>289370</v>
      </c>
      <c r="F5" s="29">
        <v>2866</v>
      </c>
      <c r="G5" s="29">
        <v>286009</v>
      </c>
      <c r="H5" s="36">
        <v>495</v>
      </c>
    </row>
    <row r="6" spans="2:8">
      <c r="B6" s="111"/>
      <c r="C6" s="35" t="s">
        <v>58</v>
      </c>
      <c r="D6" s="35" t="s">
        <v>64</v>
      </c>
      <c r="E6" s="38">
        <v>143018</v>
      </c>
      <c r="F6" s="38">
        <v>1396</v>
      </c>
      <c r="G6" s="38">
        <v>141184</v>
      </c>
      <c r="H6" s="37">
        <v>438</v>
      </c>
    </row>
    <row r="7" spans="2:8">
      <c r="B7" s="111"/>
      <c r="C7" s="35" t="s">
        <v>33</v>
      </c>
      <c r="D7" s="35" t="s">
        <v>64</v>
      </c>
      <c r="E7" s="38">
        <v>146352</v>
      </c>
      <c r="F7" s="38">
        <v>1470</v>
      </c>
      <c r="G7" s="38">
        <v>144825</v>
      </c>
      <c r="H7" s="37">
        <v>57</v>
      </c>
    </row>
    <row r="8" spans="2:8">
      <c r="B8" s="13" t="s">
        <v>69</v>
      </c>
    </row>
  </sheetData>
  <mergeCells count="6">
    <mergeCell ref="F3:H3"/>
    <mergeCell ref="B5:B7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Índice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Cuadro 8</vt:lpstr>
      <vt:lpstr>Cuadro 9</vt:lpstr>
      <vt:lpstr>Cuadro 10</vt:lpstr>
      <vt:lpstr>Cuadro 11</vt:lpstr>
      <vt:lpstr>Cuadro 12</vt:lpstr>
      <vt:lpstr>Cuadro 13</vt:lpstr>
      <vt:lpstr>Cuadro 14</vt:lpstr>
      <vt:lpstr>Cuadro 15</vt:lpstr>
      <vt:lpstr>Cuadro 16</vt:lpstr>
      <vt:lpstr>Cuadro 17</vt:lpstr>
      <vt:lpstr>Cuadro 18</vt:lpstr>
      <vt:lpstr>Cuadro 19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2023-11-15T17:51:49Z</dcterms:created>
  <dcterms:modified xsi:type="dcterms:W3CDTF">2023-11-16T18:00:50Z</dcterms:modified>
</cp:coreProperties>
</file>